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B0DCBA67-9CAD-4717-8751-8AC4164EC2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LIST'!#REF!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<sst xmlns="http://schemas.openxmlformats.org/spreadsheetml/2006/main" count="268" uniqueCount="99">
  <si>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</si>
  <si>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</si>
  <si>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</si>
  <si>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</si>
  <si>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</si>
  <si>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</si>
  <si>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</si>
  <si>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</si>
  <si>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</si>
  <si>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</si>
  <si>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</si>
  <si>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</si>
  <si>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</si>
  <si>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</si>
  <si>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</si>
  <si>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</si>
  <si>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</si>
  <si>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</si>
  <si>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</si>
  <si>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</si>
  <si>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</si>
  <si>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</si>
  <si>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</si>
  <si>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</si>
  <si>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</si>
  <si>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</si>
  <si>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</si>
  <si>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</si>
  <si>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</si>
  <si>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</si>
  <si>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</si>
  <si>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</si>
  <si>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</si>
  <si>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</si>
  <si>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</si>
  <si>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</si>
  <si>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</si>
  <si>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</si>
  <si>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</si>
  <si>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</si>
  <si>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</si>
  <si>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</si>
  <si>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</si>
  <si>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</si>
  <si>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</si>
  <si>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</si>
  <si>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t>HP Computers</t>
  </si>
  <si>
    <t xml:space="preserve"> Cash </t>
  </si>
  <si>
    <t xml:space="preserve"> take all </t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</si>
  <si>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</si>
  <si>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</si>
  <si>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</si>
  <si>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</si>
  <si>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</si>
  <si>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</si>
  <si>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</si>
  <si>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</si>
  <si>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</si>
  <si>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</si>
  <si>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</si>
  <si>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</si>
  <si>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</si>
  <si>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</si>
  <si>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</si>
  <si>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</si>
  <si>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</si>
  <si>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t>transit</t>
  </si>
  <si>
    <r>
      <t xml:space="preserve">Gigabyte CVHI3US894SH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Intel® Core™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</si>
  <si>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t>GIGABYTE Computers</t>
  </si>
  <si>
    <r>
      <t xml:space="preserve">Gigabyte A16 CWHI3US864SH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"16 (1920 x 1200) 165Hz WUXGA Screen, Windows 11</t>
    </r>
  </si>
  <si>
    <r>
      <t xml:space="preserve">GIGABYTE AERO X16 1WH93USC94DH,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 AMD Ryzen AI 7 350, 16GB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16" WQXGA (2560×1600) 165Hz Screen, Windows 11</t>
    </r>
  </si>
  <si>
    <r>
      <t xml:space="preserve">Asus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</si>
  <si>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</si>
  <si>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t>STOXK</t>
  </si>
  <si>
    <t>Asus F1504VAP-NB71T, Intel Core™ 7 150U, 8GB RAM Memory, 512GB Solid State Drive, 15.6" (1920x1080) Touch Screen, Windows 11</t>
  </si>
  <si>
    <r>
      <t xml:space="preserve">Dell LDC15250-7427BLK-PUS, Intel Core i7 1355U, 16GB RAM Memory, 512GB Solid State Drive, </t>
    </r>
    <r>
      <rPr>
        <sz val="8"/>
        <color rgb="FFFF0000"/>
        <rFont val="Calibri"/>
        <family val="2"/>
        <scheme val="minor"/>
      </rPr>
      <t>15.6" 2K (1920 x 1080) Full HD Touchscreen</t>
    </r>
    <r>
      <rPr>
        <sz val="8"/>
        <color rgb="FF000000"/>
        <rFont val="Calibri"/>
        <family val="2"/>
        <scheme val="minor"/>
      </rPr>
      <t>, Windows 11</t>
    </r>
  </si>
  <si>
    <r>
      <t>Acer Aspire C27-2G-UR17</t>
    </r>
    <r>
      <rPr>
        <b/>
        <sz val="8"/>
        <color rgb="FFC00000"/>
        <rFont val="Calibri"/>
        <family val="2"/>
        <scheme val="minor"/>
      </rPr>
      <t xml:space="preserve"> ALL IN ONE COMPUTER</t>
    </r>
    <r>
      <rPr>
        <sz val="8"/>
        <color theme="1"/>
        <rFont val="Calibri"/>
        <family val="2"/>
        <scheme val="minor"/>
      </rPr>
      <t>, AMD Ryzen 7 5825U, 16GB RAM Memory, 1TB Solid State Drive, 27" FHD 120Hz (1920 x 1080) screen, Windows 11</t>
    </r>
  </si>
  <si>
    <r>
      <t xml:space="preserve">Gigabyte CTHI3US894SH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</si>
  <si>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r>
      <t>HP OmniBook 16-CD0070WM, Intel Core Ultra 7 355, 16GB RAM Memory, 1TB Solid State Drive, "</t>
    </r>
    <r>
      <rPr>
        <sz val="8"/>
        <color rgb="FFFF0000"/>
        <rFont val="Calibri"/>
        <family val="2"/>
        <scheme val="minor"/>
      </rPr>
      <t>16 (1920 x 1200) FHD IPS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</si>
  <si>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MSI Cyborg B2RWFKG-067US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Intel® Core™ 9 270H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 17.3" (1920 x 1080) 144Hz FHD Thin Bezel IPS Screen, Windows 11</t>
    </r>
  </si>
  <si>
    <t>HP OmniBook 3 14-hz0688cl, Qualcomm Snapdragon X, 16GB RAM Memory, 256GB Solid State Drive, "14 2K OLED (1920 x 1200) scree, Windows 11</t>
  </si>
  <si>
    <r>
      <t xml:space="preserve">Lenovo 83VA001PUS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7 170, 16GB RAM Memory, 512GB Solid State Drive, </t>
    </r>
    <r>
      <rPr>
        <b/>
        <sz val="8"/>
        <color rgb="FF00B05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15.6" 2K (1920 x 1080( Full HD Screen, Windows 11</t>
    </r>
  </si>
  <si>
    <t>Cash</t>
  </si>
  <si>
    <t>take all</t>
  </si>
  <si>
    <t>Transit</t>
  </si>
  <si>
    <r>
      <t>Lenovo 83RR0000US,</t>
    </r>
    <r>
      <rPr>
        <b/>
        <sz val="8"/>
        <color rgb="FF00B050"/>
        <rFont val="Calibri"/>
        <family val="2"/>
        <scheme val="minor"/>
      </rPr>
      <t xml:space="preserve"> Intel Core 7 350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sz val="8"/>
        <color rgb="FFFF0000"/>
        <rFont val="Calibri"/>
        <family val="2"/>
        <scheme val="minor"/>
      </rPr>
      <t>15.3" 2K (1920 x 1080) Touch Screen Full HD</t>
    </r>
    <r>
      <rPr>
        <sz val="8"/>
        <color theme="1"/>
        <rFont val="Calibri"/>
        <family val="2"/>
        <scheme val="minor"/>
      </rPr>
      <t>, Windows 11</t>
    </r>
  </si>
  <si>
    <t xml:space="preserve"> 2-in-1 Laptop</t>
  </si>
  <si>
    <r>
      <t xml:space="preserve">Acer nitro 85 N85-600-UW36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 12B vRAM</t>
    </r>
    <r>
      <rPr>
        <sz val="8"/>
        <color theme="1"/>
        <rFont val="Calibri"/>
        <family val="2"/>
        <scheme val="minor"/>
      </rPr>
      <t>, Windows 11</t>
    </r>
  </si>
  <si>
    <r>
      <t xml:space="preserve">Lenovo LOQ 83S0007FUS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7 170,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theme="1"/>
        <rFont val="Calibri"/>
        <family val="2"/>
        <scheme val="minor"/>
      </rPr>
      <t>, 15.6" 2K (1920 x 1080) Full HD 144Hz Screen, Windows 11</t>
    </r>
  </si>
  <si>
    <r>
      <t xml:space="preserve">Dell Alienware AW16R2-9517SLV-PUS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9 185H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4070 8GB vRAM</t>
    </r>
    <r>
      <rPr>
        <sz val="8"/>
        <color rgb="FF000000"/>
        <rFont val="Calibri"/>
        <family val="2"/>
        <scheme val="minor"/>
      </rPr>
      <t>, "16 (2560 x 1600) 240Hz Scren, Windows 11</t>
    </r>
  </si>
  <si>
    <r>
      <t xml:space="preserve">Dell Alienware AWM16-7025BLK-PUS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Intel Core Ultra 7 155H, 16GB Memory Memory, 1TB Solid State Drive,  </t>
    </r>
    <r>
      <rPr>
        <b/>
        <sz val="8"/>
        <color rgb="FF7030A0"/>
        <rFont val="Calibri"/>
        <family val="2"/>
        <scheme val="minor"/>
      </rPr>
      <t>NVIDIA GeForce RTX 4070 8GB vRAM</t>
    </r>
    <r>
      <rPr>
        <sz val="8"/>
        <color rgb="FF000000"/>
        <rFont val="Calibri"/>
        <family val="2"/>
        <scheme val="minor"/>
      </rPr>
      <t>, 16.0" 240Hz QHD+ (2560 x 1600) Screen, Windows 11</t>
    </r>
  </si>
  <si>
    <r>
      <t xml:space="preserve">Lenovo LOQ 83SC007RUS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 13650HX,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"15.6 (1920 x 1080) Full HD Screen, Windows 11</t>
    </r>
  </si>
  <si>
    <r>
      <t>Dell XPS LDX13260-5953SKY-PUS,</t>
    </r>
    <r>
      <rPr>
        <b/>
        <sz val="8"/>
        <color rgb="FF00B050"/>
        <rFont val="Calibri"/>
        <family val="2"/>
        <scheme val="minor"/>
      </rPr>
      <t xml:space="preserve"> Intel Core 5 3-320</t>
    </r>
    <r>
      <rPr>
        <sz val="8"/>
        <color rgb="FF000000"/>
        <rFont val="Calibri"/>
        <family val="2"/>
        <scheme val="minor"/>
      </rPr>
      <t>, 8GB RAM Memory, 512GB Solid State Drive,</t>
    </r>
    <r>
      <rPr>
        <sz val="8"/>
        <color rgb="FFFF0000"/>
        <rFont val="Calibri"/>
        <family val="2"/>
        <scheme val="minor"/>
      </rPr>
      <t xml:space="preserve"> 13.4" 3K (2560 x 1600) Touchscreen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</si>
  <si>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Lenovo Yoga 83JT0047US, </t>
    </r>
    <r>
      <rPr>
        <b/>
        <sz val="8"/>
        <color theme="9" tint="-0.249977111117893"/>
        <rFont val="Calibri"/>
        <family val="2"/>
        <scheme val="minor"/>
      </rPr>
      <t>2-in-1 Laptop,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Ultra 7 256V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sz val="8"/>
        <color rgb="FFFF0000"/>
        <rFont val="Calibri"/>
        <family val="2"/>
        <scheme val="minor"/>
      </rPr>
      <t>16" 2K (1920 x 1200) WUXGA Touch screen</t>
    </r>
    <r>
      <rPr>
        <sz val="8"/>
        <color theme="1"/>
        <rFont val="Calibri"/>
        <family val="2"/>
        <scheme val="minor"/>
      </rPr>
      <t xml:space="preserve"> , Windows 11</t>
    </r>
  </si>
  <si>
    <r>
      <t xml:space="preserve">MSI AM242TP 1M-839US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theme="1"/>
        <rFont val="Calibri"/>
        <family val="2"/>
        <scheme val="minor"/>
      </rPr>
      <t xml:space="preserve">, Intell® Core™ 7 150U, 16GB RAM Momory, 1TB Solid State Drive, 1TB Hard Drive, </t>
    </r>
    <r>
      <rPr>
        <sz val="8"/>
        <color rgb="FFFF0000"/>
        <rFont val="Calibri"/>
        <family val="2"/>
        <scheme val="minor"/>
      </rPr>
      <t>23.8" IPS FHD (1920 x 1080)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</si>
  <si>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Lenovo LOQ 83S00000US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7735HS</t>
    </r>
    <r>
      <rPr>
        <sz val="8"/>
        <color theme="1"/>
        <rFont val="Calibri"/>
        <family val="2"/>
        <scheme val="minor"/>
      </rPr>
      <t>, 16GB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4050 6GB vRAM</t>
    </r>
    <r>
      <rPr>
        <sz val="8"/>
        <color theme="1"/>
        <rFont val="Calibri"/>
        <family val="2"/>
        <scheme val="minor"/>
      </rPr>
      <t>, 15.6" FHD (1920x1080) Screen, Windows 11</t>
    </r>
  </si>
  <si>
    <r>
      <t>Acer Nitro N65-100-UB12</t>
    </r>
    <r>
      <rPr>
        <sz val="8"/>
        <color theme="2" tint="-0.499984740745262"/>
        <rFont val="Calibri"/>
        <family val="2"/>
        <scheme val="minor"/>
      </rPr>
      <t xml:space="preserve"> </t>
    </r>
    <r>
      <rPr>
        <b/>
        <sz val="8"/>
        <color theme="2" tint="-0.499984740745262"/>
        <rFont val="Calibri"/>
        <family val="2"/>
        <scheme val="minor"/>
      </rPr>
      <t>GAMING DESKTO</t>
    </r>
    <r>
      <rPr>
        <b/>
        <sz val="8"/>
        <color theme="2" tint="-0.249977111117893"/>
        <rFont val="Calibri"/>
        <family val="2"/>
        <scheme val="minor"/>
      </rPr>
      <t>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theme="1"/>
        <rFont val="Calibri"/>
        <family val="2"/>
        <scheme val="minor"/>
      </rPr>
      <t xml:space="preserve">, 1GB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</si>
  <si>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MSI  Crosshair A16 HX D8WFKG-090US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R9 8940HX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2.5K (2560 x 1600) QHD+ 240Hz Screen, Windows 11</t>
    </r>
  </si>
  <si>
    <r>
      <t xml:space="preserve">MSI Cyborg 15 B2RWFKG-294US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16GB RAM Memory, 1TB Solid State Drive,</t>
    </r>
    <r>
      <rPr>
        <b/>
        <sz val="8"/>
        <color rgb="FF7030A0"/>
        <rFont val="Calibri"/>
        <family val="2"/>
        <scheme val="minor"/>
      </rPr>
      <t xml:space="preserve"> NVIDIA  GeForce RTX 5060 8GB vRAM</t>
    </r>
    <r>
      <rPr>
        <sz val="8"/>
        <color theme="1"/>
        <rFont val="Calibri"/>
        <family val="2"/>
        <scheme val="minor"/>
      </rPr>
      <t>, 15.6" (1920 x 1080) Screen,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</si>
</sst>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8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9"/>
      <color rgb="FF244062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8"/>
      <color theme="2" tint="-0.499984740745262"/>
      <name val="Calibri"/>
      <family val="2"/>
      <scheme val="minor"/>
    </font>
    <font>
      <b/>
      <sz val="8"/>
      <color theme="2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65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6" fillId="0" borderId="0" xfId="0" applyFont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vertical="center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73" fillId="0" borderId="0" xfId="0" applyFont="1" applyAlignment="1" applyProtection="1">
      <alignment horizontal="center" vertical="center"/>
      <protection locked="0"/>
    </xf>
    <xf numFmtId="0" fontId="55" fillId="0" borderId="1" xfId="0" applyFont="1" applyBorder="1" applyAlignment="1">
      <alignment horizontal="center" vertical="center" wrapText="1"/>
    </xf>
    <xf numFmtId="0" fontId="66" fillId="8" borderId="1" xfId="0" applyFont="1" applyFill="1" applyBorder="1" applyAlignment="1">
      <alignment horizontal="center" vertical="center" wrapText="1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0" fontId="55" fillId="0" borderId="4" xfId="0" applyFont="1" applyBorder="1" applyAlignment="1">
      <alignment horizontal="center" vertical="center" wrapText="1"/>
    </xf>
    <xf numFmtId="0" fontId="54" fillId="0" borderId="4" xfId="0" applyFont="1" applyBorder="1" applyAlignment="1">
      <alignment vertical="center" wrapText="1"/>
    </xf>
    <xf numFmtId="0" fontId="66" fillId="8" borderId="4" xfId="0" applyFont="1" applyFill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4" fillId="0" borderId="3" xfId="0" applyFont="1" applyBorder="1" applyAlignment="1">
      <alignment vertical="center" wrapText="1"/>
    </xf>
    <xf numFmtId="0" fontId="66" fillId="8" borderId="27" xfId="0" applyFont="1" applyFill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69" fillId="0" borderId="3" xfId="0" applyFont="1" applyBorder="1" applyAlignment="1">
      <alignment horizontal="center" vertical="center" wrapText="1"/>
    </xf>
    <xf numFmtId="0" fontId="66" fillId="8" borderId="3" xfId="0" applyFont="1" applyFill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7" xfId="0" applyFont="1" applyBorder="1" applyAlignment="1">
      <alignment horizontal="center" vertical="center" wrapText="1"/>
    </xf>
    <xf numFmtId="0" fontId="69" fillId="0" borderId="26" xfId="0" applyFont="1" applyBorder="1" applyAlignment="1">
      <alignment horizontal="center" vertical="center" wrapText="1"/>
    </xf>
    <xf numFmtId="0" fontId="54" fillId="0" borderId="26" xfId="0" applyFont="1" applyBorder="1" applyAlignment="1">
      <alignment vertical="center" wrapText="1"/>
    </xf>
    <xf numFmtId="0" fontId="66" fillId="8" borderId="26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66" fillId="8" borderId="29" xfId="0" applyFont="1" applyFill="1" applyBorder="1" applyAlignment="1">
      <alignment horizontal="center" vertical="center" wrapText="1"/>
    </xf>
    <xf numFmtId="0" fontId="66" fillId="8" borderId="28" xfId="0" applyFont="1" applyFill="1" applyBorder="1" applyAlignment="1">
      <alignment horizontal="center" vertical="center" wrapText="1"/>
    </xf>
    <xf numFmtId="0" fontId="54" fillId="0" borderId="28" xfId="0" applyFont="1" applyBorder="1" applyAlignment="1">
      <alignment vertical="center" wrapText="1"/>
    </xf>
    <xf numFmtId="0" fontId="61" fillId="0" borderId="28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54" fillId="0" borderId="3" xfId="0" applyFont="1" applyBorder="1" applyAlignment="1">
      <alignment vertical="center"/>
    </xf>
    <xf numFmtId="0" fontId="61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9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43" fontId="75" fillId="2" borderId="1" xfId="1" applyFont="1" applyFill="1" applyBorder="1" applyAlignment="1">
      <alignment horizontal="center" vertical="center"/>
    </xf>
    <xf numFmtId="1" fontId="76" fillId="2" borderId="1" xfId="0" applyNumberFormat="1" applyFont="1" applyFill="1" applyBorder="1" applyAlignment="1" applyProtection="1">
      <alignment horizontal="center" vertical="center"/>
      <protection locked="0"/>
    </xf>
    <xf numFmtId="0" fontId="60" fillId="0" borderId="29" xfId="0" applyFont="1" applyBorder="1" applyAlignment="1">
      <alignment horizontal="center" vertical="center" wrapText="1"/>
    </xf>
    <xf numFmtId="0" fontId="77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6" fillId="8" borderId="30" xfId="0" applyFont="1" applyFill="1" applyBorder="1" applyAlignment="1">
      <alignment horizontal="center" vertical="center" wrapText="1"/>
    </xf>
    <xf numFmtId="0" fontId="69" fillId="0" borderId="4" xfId="0" applyFont="1" applyBorder="1" applyAlignment="1">
      <alignment horizontal="center" vertical="center" wrapText="1"/>
    </xf>
    <xf numFmtId="0" fontId="60" fillId="0" borderId="3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0" fontId="60" fillId="0" borderId="28" xfId="0" applyFont="1" applyBorder="1" applyAlignment="1">
      <alignment horizontal="center" vertical="center" wrapText="1"/>
    </xf>
    <xf numFmtId="0" fontId="74" fillId="2" borderId="1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1" fillId="9" borderId="1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54" fillId="9" borderId="4" xfId="0" applyFont="1" applyFill="1" applyBorder="1" applyAlignment="1">
      <alignment horizontal="center" vertical="center"/>
    </xf>
    <xf numFmtId="0" fontId="1" fillId="9" borderId="29" xfId="0" applyFont="1" applyFill="1" applyBorder="1" applyAlignment="1">
      <alignment horizontal="center" vertical="center"/>
    </xf>
    <xf numFmtId="0" fontId="1" fillId="9" borderId="30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54" fillId="9" borderId="3" xfId="0" applyFont="1" applyFill="1" applyBorder="1" applyAlignment="1">
      <alignment horizontal="center" vertical="center"/>
    </xf>
    <xf numFmtId="0" fontId="1" fillId="9" borderId="27" xfId="0" applyFont="1" applyFill="1" applyBorder="1" applyAlignment="1">
      <alignment horizontal="center" vertical="center"/>
    </xf>
    <xf numFmtId="0" fontId="54" fillId="9" borderId="26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27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1" fillId="9" borderId="28" xfId="0" applyFont="1" applyFill="1" applyBorder="1" applyAlignment="1">
      <alignment horizontal="center" vertical="center"/>
    </xf>
    <xf numFmtId="0" fontId="1" fillId="0" borderId="28" xfId="0" applyFont="1" applyBorder="1" applyAlignment="1">
      <alignment vertical="center" wrapText="1"/>
    </xf>
    <xf numFmtId="0" fontId="54" fillId="9" borderId="27" xfId="0" applyFont="1" applyFill="1" applyBorder="1" applyAlignment="1">
      <alignment horizontal="center" vertical="center"/>
    </xf>
    <xf numFmtId="0" fontId="54" fillId="0" borderId="27" xfId="0" applyFont="1" applyBorder="1" applyAlignment="1">
      <alignment horizontal="center" vertical="center" wrapText="1"/>
    </xf>
    <xf numFmtId="0" fontId="54" fillId="0" borderId="27" xfId="0" applyFont="1" applyBorder="1" applyAlignment="1">
      <alignment vertical="center" wrapText="1"/>
    </xf>
    <xf numFmtId="0" fontId="54" fillId="9" borderId="1" xfId="0" applyFont="1" applyFill="1" applyBorder="1" applyAlignment="1">
      <alignment horizontal="center" vertical="center"/>
    </xf>
    <xf numFmtId="0" fontId="54" fillId="9" borderId="28" xfId="0" applyFont="1" applyFill="1" applyBorder="1" applyAlignment="1">
      <alignment horizontal="center" vertical="center"/>
    </xf>
    <xf numFmtId="0" fontId="60" fillId="0" borderId="4" xfId="0" applyFont="1" applyBorder="1" applyAlignment="1">
      <alignment horizontal="center" vertical="center" wrapText="1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98"/>
  <sheetViews>
    <sheetView showGridLines="0" tabSelected="1" zoomScaleNormal="100" workbookViewId="0">
      <pane ySplit="2" topLeftCell="A3" activePane="bottomLeft" state="frozen"/>
      <selection pane="bottomLeft" activeCell="A2" sqref="A2:F2"/>
    </sheetView>
  </sheetViews>
  <sheetFormatPr defaultColWidth="9.21875" defaultRowHeight="15.6" x14ac:dyDescent="0.3"/>
  <cols>
    <col min="1" max="1" width="7.6640625" style="102" customWidth="1"/>
    <col min="2" max="2" width="9.6640625" style="48" customWidth="1"/>
    <col min="3" max="3" width="60.33203125" style="49" customWidth="1"/>
    <col min="4" max="4" width="7.109375" style="50" customWidth="1"/>
    <col min="5" max="6" width="10.21875" style="90" customWidth="1"/>
    <col min="7" max="7" width="2.21875" style="51" customWidth="1"/>
    <col min="8" max="8" width="11.77734375" style="52" customWidth="1"/>
    <col min="9" max="9" width="15.5546875" style="89" customWidth="1"/>
    <col min="10" max="10" width="10.88671875" style="51" customWidth="1"/>
    <col min="11" max="11" width="2.21875" style="51" customWidth="1"/>
    <col min="12" max="16384" width="9.21875" style="51"/>
  </cols>
  <sheetData>
    <row r="1" spans="1:10" ht="9.6" customHeight="1" x14ac:dyDescent="0.3">
      <c r="I1" s="53"/>
    </row>
    <row r="2" spans="1:10" ht="87" customHeight="1" x14ac:dyDescent="0.3">
      <c r="A2" s="112" t="s">
        <v>35</v>
      </c>
      <c r="B2" s="113"/>
      <c r="C2" s="113"/>
      <c r="D2" s="113"/>
      <c r="E2" s="113"/>
      <c r="F2" s="114"/>
      <c r="H2" s="109" t="s">
        <v>41</v>
      </c>
      <c r="I2" s="110"/>
      <c r="J2" s="111"/>
    </row>
    <row r="3" spans="1:10" s="54" customFormat="1" ht="12" x14ac:dyDescent="0.3">
      <c r="A3" s="102"/>
      <c r="B3" s="48"/>
      <c r="C3" s="49"/>
      <c r="D3" s="50"/>
      <c r="E3" s="90"/>
      <c r="F3" s="90"/>
      <c r="H3" s="55"/>
      <c r="I3" s="56"/>
    </row>
    <row r="4" spans="1:10" s="55" customFormat="1" ht="21.45" customHeight="1" x14ac:dyDescent="0.3">
      <c r="A4" s="108" t="s">
        <v>84</v>
      </c>
      <c r="B4" s="108"/>
      <c r="C4" s="108"/>
      <c r="D4" s="108"/>
      <c r="E4" s="98" t="s">
        <v>82</v>
      </c>
      <c r="F4" s="98" t="s">
        <v>83</v>
      </c>
      <c r="I4" s="99" t="s">
        <v>11</v>
      </c>
    </row>
    <row r="5" spans="1:10" s="54" customFormat="1" ht="39" customHeight="1" x14ac:dyDescent="0.3">
      <c r="A5" s="144">
        <v>110</v>
      </c>
      <c r="B5" s="58" t="s">
        <v>0</v>
      </c>
      <c r="C5" s="47" t="s">
        <v>91</v>
      </c>
      <c r="D5" s="59" t="s">
        <v>66</v>
      </c>
      <c r="E5" s="91">
        <v>1238.54</v>
      </c>
      <c r="F5" s="91">
        <v>1205.19</v>
      </c>
      <c r="H5" s="55"/>
      <c r="I5" s="60"/>
    </row>
    <row r="6" spans="1:10" s="55" customFormat="1" ht="39" customHeight="1" thickBot="1" x14ac:dyDescent="0.35">
      <c r="A6" s="145">
        <v>100</v>
      </c>
      <c r="B6" s="61" t="s">
        <v>0</v>
      </c>
      <c r="C6" s="69" t="s">
        <v>97</v>
      </c>
      <c r="D6" s="63" t="s">
        <v>66</v>
      </c>
      <c r="E6" s="92">
        <v>1400.09</v>
      </c>
      <c r="F6" s="92">
        <v>1362.39</v>
      </c>
      <c r="I6" s="60"/>
    </row>
    <row r="7" spans="1:10" s="54" customFormat="1" ht="30.6" customHeight="1" thickTop="1" x14ac:dyDescent="0.3">
      <c r="A7" s="146">
        <v>131</v>
      </c>
      <c r="B7" s="64" t="s">
        <v>1</v>
      </c>
      <c r="C7" s="75" t="s">
        <v>85</v>
      </c>
      <c r="D7" s="71" t="s">
        <v>66</v>
      </c>
      <c r="E7" s="93">
        <v>732.35</v>
      </c>
      <c r="F7" s="93">
        <v>712.63</v>
      </c>
      <c r="H7" s="55"/>
      <c r="I7" s="60"/>
    </row>
    <row r="8" spans="1:10" s="54" customFormat="1" ht="30" customHeight="1" thickBot="1" x14ac:dyDescent="0.35">
      <c r="A8" s="147">
        <v>43</v>
      </c>
      <c r="B8" s="68" t="s">
        <v>1</v>
      </c>
      <c r="C8" s="62" t="s">
        <v>92</v>
      </c>
      <c r="D8" s="63" t="s">
        <v>66</v>
      </c>
      <c r="E8" s="92">
        <v>652.19000000000005</v>
      </c>
      <c r="F8" s="92">
        <v>634.79</v>
      </c>
      <c r="H8" s="55"/>
      <c r="I8" s="60"/>
    </row>
    <row r="9" spans="1:10" s="55" customFormat="1" ht="30" customHeight="1" thickTop="1" thickBot="1" x14ac:dyDescent="0.35">
      <c r="A9" s="148">
        <v>99</v>
      </c>
      <c r="B9" s="101" t="s">
        <v>86</v>
      </c>
      <c r="C9" s="80" t="s">
        <v>93</v>
      </c>
      <c r="D9" s="81" t="s">
        <v>66</v>
      </c>
      <c r="E9" s="96">
        <v>807.74</v>
      </c>
      <c r="F9" s="96">
        <v>785.99</v>
      </c>
      <c r="I9" s="60"/>
    </row>
    <row r="10" spans="1:10" s="55" customFormat="1" ht="28.8" customHeight="1" thickTop="1" thickBot="1" x14ac:dyDescent="0.35">
      <c r="A10" s="148">
        <v>280</v>
      </c>
      <c r="B10" s="100" t="s">
        <v>5</v>
      </c>
      <c r="C10" s="80" t="s">
        <v>76</v>
      </c>
      <c r="D10" s="81" t="s">
        <v>66</v>
      </c>
      <c r="E10" s="96">
        <v>806.55</v>
      </c>
      <c r="F10" s="96">
        <v>785.04</v>
      </c>
      <c r="I10" s="60"/>
    </row>
    <row r="11" spans="1:10" s="54" customFormat="1" ht="28.8" customHeight="1" thickTop="1" x14ac:dyDescent="0.3">
      <c r="A11" s="146">
        <v>29</v>
      </c>
      <c r="B11" s="70" t="s">
        <v>45</v>
      </c>
      <c r="C11" s="75" t="s">
        <v>96</v>
      </c>
      <c r="D11" s="71" t="s">
        <v>66</v>
      </c>
      <c r="E11" s="93">
        <v>1292.3900000000001</v>
      </c>
      <c r="F11" s="93">
        <v>1257.5899999999999</v>
      </c>
      <c r="H11" s="55"/>
      <c r="I11" s="60"/>
    </row>
    <row r="12" spans="1:10" s="54" customFormat="1" ht="12" x14ac:dyDescent="0.3">
      <c r="A12" s="102"/>
      <c r="B12" s="48"/>
      <c r="C12" s="49"/>
      <c r="D12" s="50"/>
      <c r="E12" s="90"/>
      <c r="F12" s="90"/>
      <c r="H12" s="55"/>
      <c r="I12" s="56"/>
    </row>
    <row r="13" spans="1:10" s="55" customFormat="1" ht="21.45" customHeight="1" x14ac:dyDescent="0.3">
      <c r="A13" s="108" t="s">
        <v>4</v>
      </c>
      <c r="B13" s="108"/>
      <c r="C13" s="108"/>
      <c r="D13" s="108"/>
      <c r="E13" s="98" t="s">
        <v>47</v>
      </c>
      <c r="F13" s="98" t="s">
        <v>48</v>
      </c>
      <c r="I13" s="99" t="s">
        <v>11</v>
      </c>
    </row>
    <row r="14" spans="1:10" s="54" customFormat="1" ht="39" customHeight="1" x14ac:dyDescent="0.3">
      <c r="A14" s="149">
        <v>110</v>
      </c>
      <c r="B14" s="58" t="s">
        <v>0</v>
      </c>
      <c r="C14" s="106" t="s">
        <v>91</v>
      </c>
      <c r="D14" s="103" t="s">
        <v>66</v>
      </c>
      <c r="E14" s="91">
        <v>1238.54</v>
      </c>
      <c r="F14" s="91">
        <v>1205.19</v>
      </c>
      <c r="H14" s="55"/>
      <c r="I14" s="60"/>
    </row>
    <row r="15" spans="1:10" s="55" customFormat="1" ht="39" customHeight="1" x14ac:dyDescent="0.3">
      <c r="A15" s="144">
        <v>85</v>
      </c>
      <c r="B15" s="58" t="s">
        <v>0</v>
      </c>
      <c r="C15" s="47" t="s">
        <v>88</v>
      </c>
      <c r="D15" s="59" t="s">
        <v>3</v>
      </c>
      <c r="E15" s="91">
        <v>918.5</v>
      </c>
      <c r="F15" s="91">
        <v>894</v>
      </c>
      <c r="I15" s="60"/>
    </row>
    <row r="16" spans="1:10" s="55" customFormat="1" ht="30" customHeight="1" x14ac:dyDescent="0.3">
      <c r="A16" s="144">
        <v>22</v>
      </c>
      <c r="B16" s="58" t="s">
        <v>0</v>
      </c>
      <c r="C16" s="47" t="s">
        <v>81</v>
      </c>
      <c r="D16" s="59" t="s">
        <v>3</v>
      </c>
      <c r="E16" s="91">
        <v>1066.23</v>
      </c>
      <c r="F16" s="91">
        <v>1037.52</v>
      </c>
      <c r="I16" s="60"/>
    </row>
    <row r="17" spans="1:9" s="54" customFormat="1" ht="39" customHeight="1" thickBot="1" x14ac:dyDescent="0.35">
      <c r="A17" s="145">
        <v>2</v>
      </c>
      <c r="B17" s="61" t="s">
        <v>0</v>
      </c>
      <c r="C17" s="69" t="s">
        <v>95</v>
      </c>
      <c r="D17" s="63" t="s">
        <v>3</v>
      </c>
      <c r="E17" s="92">
        <v>914.94</v>
      </c>
      <c r="F17" s="92">
        <v>890.07</v>
      </c>
      <c r="H17" s="55"/>
      <c r="I17" s="60"/>
    </row>
    <row r="18" spans="1:9" s="55" customFormat="1" ht="30.6" customHeight="1" thickTop="1" x14ac:dyDescent="0.3">
      <c r="A18" s="146">
        <v>235</v>
      </c>
      <c r="B18" s="64" t="s">
        <v>1</v>
      </c>
      <c r="C18" s="75" t="s">
        <v>54</v>
      </c>
      <c r="D18" s="71" t="s">
        <v>3</v>
      </c>
      <c r="E18" s="93">
        <v>682.88</v>
      </c>
      <c r="F18" s="93">
        <v>664.32</v>
      </c>
      <c r="I18" s="60"/>
    </row>
    <row r="19" spans="1:9" s="54" customFormat="1" ht="28.8" customHeight="1" thickBot="1" x14ac:dyDescent="0.35">
      <c r="A19" s="150">
        <v>131</v>
      </c>
      <c r="B19" s="68" t="s">
        <v>1</v>
      </c>
      <c r="C19" s="69" t="s">
        <v>85</v>
      </c>
      <c r="D19" s="63" t="s">
        <v>66</v>
      </c>
      <c r="E19" s="92">
        <v>732.35</v>
      </c>
      <c r="F19" s="92">
        <v>712.63</v>
      </c>
      <c r="H19" s="55"/>
      <c r="I19" s="60"/>
    </row>
    <row r="20" spans="1:9" s="55" customFormat="1" ht="28.8" customHeight="1" thickTop="1" thickBot="1" x14ac:dyDescent="0.35">
      <c r="A20" s="148">
        <v>99</v>
      </c>
      <c r="B20" s="101" t="s">
        <v>86</v>
      </c>
      <c r="C20" s="80" t="s">
        <v>93</v>
      </c>
      <c r="D20" s="81" t="s">
        <v>66</v>
      </c>
      <c r="E20" s="96">
        <v>807.74</v>
      </c>
      <c r="F20" s="96">
        <v>785.99</v>
      </c>
      <c r="I20" s="60"/>
    </row>
    <row r="21" spans="1:9" s="55" customFormat="1" ht="28.8" customHeight="1" thickTop="1" x14ac:dyDescent="0.3">
      <c r="A21" s="151">
        <v>8</v>
      </c>
      <c r="B21" s="70" t="s">
        <v>45</v>
      </c>
      <c r="C21" s="65" t="s">
        <v>64</v>
      </c>
      <c r="D21" s="71" t="s">
        <v>3</v>
      </c>
      <c r="E21" s="93">
        <v>1739.33</v>
      </c>
      <c r="F21" s="93">
        <v>1692.5</v>
      </c>
      <c r="I21" s="60"/>
    </row>
    <row r="22" spans="1:9" s="54" customFormat="1" ht="12" x14ac:dyDescent="0.3">
      <c r="A22" s="102"/>
      <c r="B22" s="48"/>
      <c r="C22" s="49"/>
      <c r="D22" s="50"/>
      <c r="E22" s="90"/>
      <c r="F22" s="90"/>
      <c r="H22" s="55"/>
      <c r="I22" s="56"/>
    </row>
    <row r="23" spans="1:9" s="55" customFormat="1" ht="21.45" customHeight="1" x14ac:dyDescent="0.3">
      <c r="A23" s="108" t="s">
        <v>42</v>
      </c>
      <c r="B23" s="108"/>
      <c r="C23" s="108" t="s">
        <v>43</v>
      </c>
      <c r="D23" s="108"/>
      <c r="E23" s="98" t="s">
        <v>47</v>
      </c>
      <c r="F23" s="98" t="s">
        <v>48</v>
      </c>
      <c r="I23" s="99" t="s">
        <v>11</v>
      </c>
    </row>
    <row r="24" spans="1:9" s="55" customFormat="1" ht="39" customHeight="1" x14ac:dyDescent="0.3">
      <c r="A24" s="144">
        <v>197</v>
      </c>
      <c r="B24" s="58" t="s">
        <v>0</v>
      </c>
      <c r="C24" s="47" t="s">
        <v>44</v>
      </c>
      <c r="D24" s="59" t="s">
        <v>3</v>
      </c>
      <c r="E24" s="91">
        <v>1290</v>
      </c>
      <c r="F24" s="91">
        <v>1254.94</v>
      </c>
      <c r="I24" s="60"/>
    </row>
    <row r="25" spans="1:9" s="54" customFormat="1" ht="39" customHeight="1" thickBot="1" x14ac:dyDescent="0.35">
      <c r="A25" s="150">
        <v>37</v>
      </c>
      <c r="B25" s="61" t="s">
        <v>0</v>
      </c>
      <c r="C25" s="69" t="s">
        <v>56</v>
      </c>
      <c r="D25" s="63" t="s">
        <v>3</v>
      </c>
      <c r="E25" s="92">
        <v>1346.24</v>
      </c>
      <c r="F25" s="92">
        <v>1309.99</v>
      </c>
      <c r="H25" s="55"/>
      <c r="I25" s="60"/>
    </row>
    <row r="26" spans="1:9" s="55" customFormat="1" ht="28.8" customHeight="1" thickTop="1" x14ac:dyDescent="0.3">
      <c r="A26" s="152">
        <v>350</v>
      </c>
      <c r="B26" s="76" t="s">
        <v>1</v>
      </c>
      <c r="C26" s="74" t="s">
        <v>52</v>
      </c>
      <c r="D26" s="66" t="s">
        <v>3</v>
      </c>
      <c r="E26" s="94">
        <v>805.59</v>
      </c>
      <c r="F26" s="94">
        <v>783.69</v>
      </c>
      <c r="I26" s="60"/>
    </row>
    <row r="27" spans="1:9" s="55" customFormat="1" ht="28.8" customHeight="1" x14ac:dyDescent="0.3">
      <c r="A27" s="144">
        <v>198</v>
      </c>
      <c r="B27" s="67" t="s">
        <v>1</v>
      </c>
      <c r="C27" s="47" t="s">
        <v>74</v>
      </c>
      <c r="D27" s="59" t="s">
        <v>3</v>
      </c>
      <c r="E27" s="91">
        <v>642.64</v>
      </c>
      <c r="F27" s="91">
        <v>625.17999999999995</v>
      </c>
      <c r="I27" s="60"/>
    </row>
    <row r="28" spans="1:9" s="54" customFormat="1" ht="28.8" customHeight="1" x14ac:dyDescent="0.3">
      <c r="A28" s="144">
        <v>55</v>
      </c>
      <c r="B28" s="67" t="s">
        <v>1</v>
      </c>
      <c r="C28" s="47" t="s">
        <v>55</v>
      </c>
      <c r="D28" s="59" t="s">
        <v>3</v>
      </c>
      <c r="E28" s="91">
        <v>492.18</v>
      </c>
      <c r="F28" s="91">
        <v>478.93</v>
      </c>
      <c r="H28" s="55"/>
      <c r="I28" s="60"/>
    </row>
    <row r="29" spans="1:9" s="57" customFormat="1" ht="30.6" customHeight="1" thickBot="1" x14ac:dyDescent="0.35">
      <c r="A29" s="144">
        <v>2</v>
      </c>
      <c r="B29" s="67" t="s">
        <v>1</v>
      </c>
      <c r="C29" s="47" t="s">
        <v>53</v>
      </c>
      <c r="D29" s="59" t="s">
        <v>3</v>
      </c>
      <c r="E29" s="91">
        <v>852.53</v>
      </c>
      <c r="F29" s="91">
        <v>829.36</v>
      </c>
      <c r="I29" s="60"/>
    </row>
    <row r="30" spans="1:9" s="54" customFormat="1" ht="28.8" customHeight="1" thickTop="1" x14ac:dyDescent="0.3">
      <c r="A30" s="153">
        <v>25</v>
      </c>
      <c r="B30" s="77" t="s">
        <v>45</v>
      </c>
      <c r="C30" s="78" t="s">
        <v>71</v>
      </c>
      <c r="D30" s="79" t="s">
        <v>73</v>
      </c>
      <c r="E30" s="95">
        <v>1482.06</v>
      </c>
      <c r="F30" s="95">
        <v>1441.78</v>
      </c>
      <c r="H30" s="55"/>
      <c r="I30" s="60"/>
    </row>
    <row r="31" spans="1:9" s="54" customFormat="1" ht="12" x14ac:dyDescent="0.3">
      <c r="A31" s="102"/>
      <c r="B31" s="48"/>
      <c r="C31" s="49"/>
      <c r="D31" s="50"/>
      <c r="E31" s="90"/>
      <c r="F31" s="90"/>
      <c r="H31" s="55"/>
      <c r="I31" s="56"/>
    </row>
    <row r="32" spans="1:9" s="55" customFormat="1" ht="21.45" customHeight="1" x14ac:dyDescent="0.3">
      <c r="A32" s="108" t="s">
        <v>6</v>
      </c>
      <c r="B32" s="108"/>
      <c r="C32" s="108"/>
      <c r="D32" s="108"/>
      <c r="E32" s="98" t="s">
        <v>47</v>
      </c>
      <c r="F32" s="98" t="s">
        <v>48</v>
      </c>
      <c r="I32" s="99" t="s">
        <v>11</v>
      </c>
    </row>
    <row r="33" spans="1:9" s="55" customFormat="1" ht="39" customHeight="1" x14ac:dyDescent="0.3">
      <c r="A33" s="154">
        <v>100</v>
      </c>
      <c r="B33" s="58" t="s">
        <v>0</v>
      </c>
      <c r="C33" s="47" t="s">
        <v>97</v>
      </c>
      <c r="D33" s="59" t="s">
        <v>66</v>
      </c>
      <c r="E33" s="91">
        <v>1400.09</v>
      </c>
      <c r="F33" s="91">
        <v>1362.39</v>
      </c>
      <c r="I33" s="60"/>
    </row>
    <row r="34" spans="1:9" s="54" customFormat="1" ht="39" customHeight="1" x14ac:dyDescent="0.3">
      <c r="A34" s="154">
        <v>68</v>
      </c>
      <c r="B34" s="58" t="s">
        <v>0</v>
      </c>
      <c r="C34" s="47" t="s">
        <v>79</v>
      </c>
      <c r="D34" s="59" t="s">
        <v>3</v>
      </c>
      <c r="E34" s="91">
        <v>1492.73</v>
      </c>
      <c r="F34" s="91">
        <v>1452.16</v>
      </c>
      <c r="H34" s="55"/>
      <c r="I34" s="60"/>
    </row>
    <row r="35" spans="1:9" s="54" customFormat="1" ht="31.2" thickBot="1" x14ac:dyDescent="0.35">
      <c r="A35" s="145">
        <v>5</v>
      </c>
      <c r="B35" s="61" t="s">
        <v>0</v>
      </c>
      <c r="C35" s="69" t="s">
        <v>98</v>
      </c>
      <c r="D35" s="63" t="s">
        <v>3</v>
      </c>
      <c r="E35" s="92">
        <v>988.07</v>
      </c>
      <c r="F35" s="92">
        <v>961.71</v>
      </c>
      <c r="H35" s="55"/>
      <c r="I35" s="60"/>
    </row>
    <row r="36" spans="1:9" s="55" customFormat="1" ht="28.8" customHeight="1" thickTop="1" x14ac:dyDescent="0.3">
      <c r="A36" s="155">
        <v>50</v>
      </c>
      <c r="B36" s="70" t="s">
        <v>45</v>
      </c>
      <c r="C36" s="74" t="s">
        <v>72</v>
      </c>
      <c r="D36" s="66" t="s">
        <v>3</v>
      </c>
      <c r="E36" s="93">
        <v>1511.94</v>
      </c>
      <c r="F36" s="93">
        <v>1470.85</v>
      </c>
      <c r="I36" s="60"/>
    </row>
    <row r="37" spans="1:9" s="54" customFormat="1" ht="28.8" customHeight="1" thickBot="1" x14ac:dyDescent="0.35">
      <c r="A37" s="145">
        <v>28</v>
      </c>
      <c r="B37" s="104" t="s">
        <v>45</v>
      </c>
      <c r="C37" s="69" t="s">
        <v>59</v>
      </c>
      <c r="D37" s="63" t="s">
        <v>3</v>
      </c>
      <c r="E37" s="92">
        <v>1825.64</v>
      </c>
      <c r="F37" s="92">
        <v>1776.02</v>
      </c>
      <c r="H37" s="55"/>
      <c r="I37" s="60"/>
    </row>
    <row r="38" spans="1:9" s="55" customFormat="1" ht="28.8" customHeight="1" thickTop="1" x14ac:dyDescent="0.3">
      <c r="A38" s="156">
        <v>3</v>
      </c>
      <c r="B38" s="105" t="s">
        <v>5</v>
      </c>
      <c r="C38" s="75" t="s">
        <v>94</v>
      </c>
      <c r="D38" s="71" t="s">
        <v>3</v>
      </c>
      <c r="E38" s="93">
        <v>814.16</v>
      </c>
      <c r="F38" s="93">
        <v>792.44</v>
      </c>
      <c r="I38" s="60"/>
    </row>
    <row r="39" spans="1:9" s="54" customFormat="1" ht="12" x14ac:dyDescent="0.3">
      <c r="A39" s="102"/>
      <c r="B39" s="48"/>
      <c r="C39" s="49"/>
      <c r="D39" s="50"/>
      <c r="E39" s="90"/>
      <c r="F39" s="90"/>
      <c r="H39" s="55"/>
      <c r="I39" s="56"/>
    </row>
    <row r="40" spans="1:9" s="55" customFormat="1" ht="21.45" customHeight="1" x14ac:dyDescent="0.3">
      <c r="A40" s="108" t="s">
        <v>68</v>
      </c>
      <c r="B40" s="108"/>
      <c r="C40" s="108"/>
      <c r="D40" s="108"/>
      <c r="E40" s="98" t="s">
        <v>47</v>
      </c>
      <c r="F40" s="98" t="s">
        <v>48</v>
      </c>
      <c r="I40" s="99" t="s">
        <v>11</v>
      </c>
    </row>
    <row r="41" spans="1:9" s="55" customFormat="1" ht="30" customHeight="1" x14ac:dyDescent="0.3">
      <c r="A41" s="144">
        <v>289</v>
      </c>
      <c r="B41" s="58" t="s">
        <v>0</v>
      </c>
      <c r="C41" s="47" t="s">
        <v>77</v>
      </c>
      <c r="D41" s="59" t="s">
        <v>3</v>
      </c>
      <c r="E41" s="91">
        <v>1012.58</v>
      </c>
      <c r="F41" s="91">
        <v>985.06</v>
      </c>
      <c r="I41" s="60"/>
    </row>
    <row r="42" spans="1:9" s="55" customFormat="1" ht="39" customHeight="1" x14ac:dyDescent="0.3">
      <c r="A42" s="144">
        <v>261</v>
      </c>
      <c r="B42" s="58" t="s">
        <v>0</v>
      </c>
      <c r="C42" s="47" t="s">
        <v>69</v>
      </c>
      <c r="D42" s="59" t="s">
        <v>3</v>
      </c>
      <c r="E42" s="91">
        <v>1370.15</v>
      </c>
      <c r="F42" s="91">
        <v>1333.93</v>
      </c>
      <c r="I42" s="60"/>
    </row>
    <row r="43" spans="1:9" s="54" customFormat="1" ht="30.6" customHeight="1" x14ac:dyDescent="0.3">
      <c r="A43" s="144">
        <v>120</v>
      </c>
      <c r="B43" s="58" t="s">
        <v>0</v>
      </c>
      <c r="C43" s="47" t="s">
        <v>67</v>
      </c>
      <c r="D43" s="59" t="s">
        <v>3</v>
      </c>
      <c r="E43" s="91">
        <v>1119.28</v>
      </c>
      <c r="F43" s="91">
        <v>1088.8599999999999</v>
      </c>
      <c r="H43" s="55"/>
      <c r="I43" s="60"/>
    </row>
    <row r="44" spans="1:9" s="54" customFormat="1" ht="39" customHeight="1" x14ac:dyDescent="0.3">
      <c r="A44" s="144">
        <v>104</v>
      </c>
      <c r="B44" s="58" t="s">
        <v>0</v>
      </c>
      <c r="C44" s="47" t="s">
        <v>70</v>
      </c>
      <c r="D44" s="59" t="s">
        <v>3</v>
      </c>
      <c r="E44" s="91">
        <v>1399.02</v>
      </c>
      <c r="F44" s="91">
        <v>1361.35</v>
      </c>
      <c r="H44" s="55"/>
      <c r="I44" s="60"/>
    </row>
    <row r="45" spans="1:9" s="54" customFormat="1" ht="12" x14ac:dyDescent="0.3">
      <c r="A45" s="102"/>
      <c r="B45" s="48"/>
      <c r="C45" s="49"/>
      <c r="D45" s="50"/>
      <c r="E45" s="90"/>
      <c r="F45" s="90"/>
      <c r="H45" s="55"/>
      <c r="I45" s="56"/>
    </row>
    <row r="46" spans="1:9" s="55" customFormat="1" ht="21.45" customHeight="1" x14ac:dyDescent="0.3">
      <c r="A46" s="108" t="s">
        <v>2</v>
      </c>
      <c r="B46" s="108"/>
      <c r="C46" s="108"/>
      <c r="D46" s="108"/>
      <c r="E46" s="98" t="s">
        <v>47</v>
      </c>
      <c r="F46" s="98" t="s">
        <v>48</v>
      </c>
      <c r="I46" s="99" t="s">
        <v>11</v>
      </c>
    </row>
    <row r="47" spans="1:9" s="55" customFormat="1" ht="30" customHeight="1" thickBot="1" x14ac:dyDescent="0.35">
      <c r="A47" s="150">
        <v>683</v>
      </c>
      <c r="B47" s="68" t="s">
        <v>1</v>
      </c>
      <c r="C47" s="69" t="s">
        <v>57</v>
      </c>
      <c r="D47" s="63" t="s">
        <v>3</v>
      </c>
      <c r="E47" s="92">
        <v>877.73</v>
      </c>
      <c r="F47" s="92">
        <v>854.1</v>
      </c>
      <c r="I47" s="60"/>
    </row>
    <row r="48" spans="1:9" s="55" customFormat="1" ht="30" customHeight="1" thickTop="1" thickBot="1" x14ac:dyDescent="0.35">
      <c r="A48" s="157">
        <v>280</v>
      </c>
      <c r="B48" s="107" t="s">
        <v>5</v>
      </c>
      <c r="C48" s="158" t="s">
        <v>76</v>
      </c>
      <c r="D48" s="82" t="s">
        <v>66</v>
      </c>
      <c r="E48" s="97">
        <v>806.55</v>
      </c>
      <c r="F48" s="97">
        <v>785.04</v>
      </c>
      <c r="I48" s="60"/>
    </row>
    <row r="49" spans="1:9" s="54" customFormat="1" ht="30.6" customHeight="1" thickTop="1" x14ac:dyDescent="0.3">
      <c r="A49" s="144">
        <v>29</v>
      </c>
      <c r="B49" s="72" t="s">
        <v>45</v>
      </c>
      <c r="C49" s="47" t="s">
        <v>96</v>
      </c>
      <c r="D49" s="59" t="s">
        <v>66</v>
      </c>
      <c r="E49" s="91">
        <v>1292.3900000000001</v>
      </c>
      <c r="F49" s="91">
        <v>1257.5899999999999</v>
      </c>
      <c r="H49" s="55"/>
      <c r="I49" s="60"/>
    </row>
    <row r="50" spans="1:9" s="55" customFormat="1" ht="30.6" customHeight="1" x14ac:dyDescent="0.3">
      <c r="A50" s="146">
        <v>20</v>
      </c>
      <c r="B50" s="70" t="s">
        <v>45</v>
      </c>
      <c r="C50" s="75" t="s">
        <v>87</v>
      </c>
      <c r="D50" s="71" t="s">
        <v>3</v>
      </c>
      <c r="E50" s="93">
        <v>1614.42</v>
      </c>
      <c r="F50" s="93">
        <v>1570.95</v>
      </c>
      <c r="I50" s="60"/>
    </row>
    <row r="51" spans="1:9" s="54" customFormat="1" ht="12" x14ac:dyDescent="0.3">
      <c r="A51" s="102"/>
      <c r="B51" s="48"/>
      <c r="C51" s="49"/>
      <c r="D51" s="50"/>
      <c r="E51" s="90"/>
      <c r="F51" s="90"/>
      <c r="H51" s="55"/>
      <c r="I51" s="56"/>
    </row>
    <row r="52" spans="1:9" s="55" customFormat="1" ht="21.45" customHeight="1" x14ac:dyDescent="0.3">
      <c r="A52" s="108" t="s">
        <v>46</v>
      </c>
      <c r="B52" s="108"/>
      <c r="C52" s="108"/>
      <c r="D52" s="108"/>
      <c r="E52" s="98" t="s">
        <v>47</v>
      </c>
      <c r="F52" s="98" t="s">
        <v>48</v>
      </c>
      <c r="I52" s="99" t="s">
        <v>11</v>
      </c>
    </row>
    <row r="53" spans="1:9" s="55" customFormat="1" ht="39" customHeight="1" thickBot="1" x14ac:dyDescent="0.35">
      <c r="A53" s="150">
        <v>273</v>
      </c>
      <c r="B53" s="61" t="s">
        <v>0</v>
      </c>
      <c r="C53" s="69" t="s">
        <v>63</v>
      </c>
      <c r="D53" s="63" t="s">
        <v>3</v>
      </c>
      <c r="E53" s="92">
        <v>1535.41</v>
      </c>
      <c r="F53" s="92">
        <v>1493.68</v>
      </c>
      <c r="I53" s="60"/>
    </row>
    <row r="54" spans="1:9" s="54" customFormat="1" ht="30.6" customHeight="1" thickTop="1" x14ac:dyDescent="0.3">
      <c r="A54" s="159">
        <v>26</v>
      </c>
      <c r="B54" s="160" t="s">
        <v>1</v>
      </c>
      <c r="C54" s="161" t="s">
        <v>80</v>
      </c>
      <c r="D54" s="66" t="s">
        <v>3</v>
      </c>
      <c r="E54" s="94">
        <v>490.04</v>
      </c>
      <c r="F54" s="94">
        <v>476.84</v>
      </c>
      <c r="H54" s="55"/>
      <c r="I54" s="60"/>
    </row>
    <row r="55" spans="1:9" s="54" customFormat="1" ht="30.6" customHeight="1" x14ac:dyDescent="0.3">
      <c r="A55" s="144">
        <v>9</v>
      </c>
      <c r="B55" s="67" t="s">
        <v>1</v>
      </c>
      <c r="C55" s="47" t="s">
        <v>58</v>
      </c>
      <c r="D55" s="59" t="s">
        <v>3</v>
      </c>
      <c r="E55" s="91">
        <v>985.43</v>
      </c>
      <c r="F55" s="91">
        <v>958.9</v>
      </c>
      <c r="H55" s="55"/>
      <c r="I55" s="60"/>
    </row>
    <row r="56" spans="1:9" s="54" customFormat="1" ht="30" customHeight="1" x14ac:dyDescent="0.3">
      <c r="A56" s="144">
        <v>6</v>
      </c>
      <c r="B56" s="67" t="s">
        <v>1</v>
      </c>
      <c r="C56" s="47" t="s">
        <v>51</v>
      </c>
      <c r="D56" s="59" t="s">
        <v>3</v>
      </c>
      <c r="E56" s="91">
        <v>592.34</v>
      </c>
      <c r="F56" s="91">
        <v>576.39</v>
      </c>
      <c r="H56" s="55"/>
      <c r="I56" s="60"/>
    </row>
    <row r="57" spans="1:9" s="55" customFormat="1" ht="30" customHeight="1" thickBot="1" x14ac:dyDescent="0.35">
      <c r="A57" s="150">
        <v>3</v>
      </c>
      <c r="B57" s="68" t="s">
        <v>1</v>
      </c>
      <c r="C57" s="69" t="s">
        <v>78</v>
      </c>
      <c r="D57" s="63" t="s">
        <v>3</v>
      </c>
      <c r="E57" s="92">
        <v>861.07</v>
      </c>
      <c r="F57" s="92">
        <v>837.67</v>
      </c>
      <c r="I57" s="60"/>
    </row>
    <row r="58" spans="1:9" s="55" customFormat="1" ht="30" customHeight="1" thickTop="1" x14ac:dyDescent="0.3">
      <c r="A58" s="151">
        <v>13</v>
      </c>
      <c r="B58" s="70" t="s">
        <v>45</v>
      </c>
      <c r="C58" s="65" t="s">
        <v>60</v>
      </c>
      <c r="D58" s="71" t="s">
        <v>3</v>
      </c>
      <c r="E58" s="93">
        <v>1261.17</v>
      </c>
      <c r="F58" s="93">
        <v>1227.21</v>
      </c>
      <c r="I58" s="60"/>
    </row>
    <row r="59" spans="1:9" s="54" customFormat="1" ht="30" customHeight="1" x14ac:dyDescent="0.3">
      <c r="A59" s="162">
        <v>6</v>
      </c>
      <c r="B59" s="72" t="s">
        <v>45</v>
      </c>
      <c r="C59" s="73" t="s">
        <v>61</v>
      </c>
      <c r="D59" s="59" t="s">
        <v>3</v>
      </c>
      <c r="E59" s="91">
        <v>1740.41</v>
      </c>
      <c r="F59" s="91">
        <v>1693.1</v>
      </c>
      <c r="H59" s="55"/>
      <c r="I59" s="60"/>
    </row>
    <row r="60" spans="1:9" s="54" customFormat="1" ht="12" x14ac:dyDescent="0.3">
      <c r="A60" s="102"/>
      <c r="B60" s="48"/>
      <c r="C60" s="49"/>
      <c r="D60" s="50"/>
      <c r="E60" s="90"/>
      <c r="F60" s="90"/>
      <c r="H60" s="55"/>
      <c r="I60" s="56"/>
    </row>
    <row r="61" spans="1:9" s="55" customFormat="1" ht="21.45" customHeight="1" x14ac:dyDescent="0.3">
      <c r="A61" s="108" t="s">
        <v>7</v>
      </c>
      <c r="B61" s="108"/>
      <c r="C61" s="108"/>
      <c r="D61" s="108"/>
      <c r="E61" s="98" t="s">
        <v>47</v>
      </c>
      <c r="F61" s="98" t="s">
        <v>48</v>
      </c>
      <c r="I61" s="99" t="s">
        <v>11</v>
      </c>
    </row>
    <row r="62" spans="1:9" s="55" customFormat="1" ht="39" customHeight="1" x14ac:dyDescent="0.3">
      <c r="A62" s="162">
        <v>1</v>
      </c>
      <c r="B62" s="58" t="s">
        <v>0</v>
      </c>
      <c r="C62" s="73" t="s">
        <v>89</v>
      </c>
      <c r="D62" s="59" t="s">
        <v>3</v>
      </c>
      <c r="E62" s="91">
        <v>1949.37</v>
      </c>
      <c r="F62" s="91">
        <v>1896.88</v>
      </c>
      <c r="I62" s="60"/>
    </row>
    <row r="63" spans="1:9" s="54" customFormat="1" ht="39" customHeight="1" thickBot="1" x14ac:dyDescent="0.35">
      <c r="A63" s="147">
        <v>1</v>
      </c>
      <c r="B63" s="61" t="s">
        <v>0</v>
      </c>
      <c r="C63" s="62" t="s">
        <v>90</v>
      </c>
      <c r="D63" s="63" t="s">
        <v>3</v>
      </c>
      <c r="E63" s="92">
        <v>1523.45</v>
      </c>
      <c r="F63" s="92">
        <v>1483.17</v>
      </c>
      <c r="H63" s="55"/>
      <c r="I63" s="60"/>
    </row>
    <row r="64" spans="1:9" s="55" customFormat="1" ht="28.8" customHeight="1" thickTop="1" x14ac:dyDescent="0.3">
      <c r="A64" s="151">
        <v>307</v>
      </c>
      <c r="B64" s="64" t="s">
        <v>1</v>
      </c>
      <c r="C64" s="65" t="s">
        <v>75</v>
      </c>
      <c r="D64" s="71" t="s">
        <v>3</v>
      </c>
      <c r="E64" s="93">
        <v>646.19000000000005</v>
      </c>
      <c r="F64" s="93">
        <v>628.79</v>
      </c>
      <c r="I64" s="60"/>
    </row>
    <row r="65" spans="1:9" s="55" customFormat="1" ht="30.6" customHeight="1" thickBot="1" x14ac:dyDescent="0.35">
      <c r="A65" s="147">
        <v>43</v>
      </c>
      <c r="B65" s="68" t="s">
        <v>1</v>
      </c>
      <c r="C65" s="62" t="s">
        <v>92</v>
      </c>
      <c r="D65" s="63" t="s">
        <v>66</v>
      </c>
      <c r="E65" s="92">
        <v>652.19000000000005</v>
      </c>
      <c r="F65" s="92">
        <v>634.79</v>
      </c>
      <c r="I65" s="60"/>
    </row>
    <row r="66" spans="1:9" s="54" customFormat="1" ht="30.6" customHeight="1" thickTop="1" thickBot="1" x14ac:dyDescent="0.35">
      <c r="A66" s="163">
        <v>12</v>
      </c>
      <c r="B66" s="107" t="s">
        <v>5</v>
      </c>
      <c r="C66" s="83" t="s">
        <v>65</v>
      </c>
      <c r="D66" s="82" t="s">
        <v>3</v>
      </c>
      <c r="E66" s="97">
        <v>985.43</v>
      </c>
      <c r="F66" s="97">
        <v>958.9</v>
      </c>
      <c r="H66" s="55"/>
      <c r="I66" s="60"/>
    </row>
    <row r="67" spans="1:9" s="54" customFormat="1" ht="30.6" customHeight="1" thickTop="1" x14ac:dyDescent="0.3">
      <c r="A67" s="151">
        <v>57</v>
      </c>
      <c r="B67" s="70" t="s">
        <v>45</v>
      </c>
      <c r="C67" s="65" t="s">
        <v>62</v>
      </c>
      <c r="D67" s="71" t="s">
        <v>3</v>
      </c>
      <c r="E67" s="93">
        <v>1433.49</v>
      </c>
      <c r="F67" s="93">
        <v>1394.89</v>
      </c>
      <c r="H67" s="55"/>
      <c r="I67" s="60"/>
    </row>
    <row r="68" spans="1:9" s="54" customFormat="1" ht="12" x14ac:dyDescent="0.3">
      <c r="A68" s="102"/>
      <c r="B68" s="48"/>
      <c r="C68" s="49"/>
      <c r="D68" s="50"/>
      <c r="E68" s="90"/>
      <c r="F68" s="90"/>
      <c r="H68" s="55"/>
      <c r="I68" s="56"/>
    </row>
    <row r="69" spans="1:9" s="55" customFormat="1" ht="21.45" customHeight="1" x14ac:dyDescent="0.3">
      <c r="A69" s="108" t="s">
        <v>8</v>
      </c>
      <c r="B69" s="108"/>
      <c r="C69" s="108"/>
      <c r="D69" s="108"/>
      <c r="E69" s="98" t="s">
        <v>47</v>
      </c>
      <c r="F69" s="98" t="s">
        <v>48</v>
      </c>
      <c r="I69" s="99" t="s">
        <v>11</v>
      </c>
    </row>
    <row r="70" spans="1:9" s="55" customFormat="1" ht="28.8" customHeight="1" thickBot="1" x14ac:dyDescent="0.35">
      <c r="A70" s="145">
        <v>188</v>
      </c>
      <c r="B70" s="84" t="s">
        <v>8</v>
      </c>
      <c r="C70" s="83" t="s">
        <v>9</v>
      </c>
      <c r="D70" s="82" t="s">
        <v>3</v>
      </c>
      <c r="E70" s="97">
        <v>692.48</v>
      </c>
      <c r="F70" s="97">
        <v>673.66</v>
      </c>
      <c r="I70" s="60"/>
    </row>
    <row r="71" spans="1:9" s="54" customFormat="1" ht="30.6" customHeight="1" thickTop="1" x14ac:dyDescent="0.3">
      <c r="A71" s="156">
        <v>124</v>
      </c>
      <c r="B71" s="85" t="s">
        <v>8</v>
      </c>
      <c r="C71" s="86" t="s">
        <v>49</v>
      </c>
      <c r="D71" s="71" t="s">
        <v>3</v>
      </c>
      <c r="E71" s="93">
        <v>1033.92</v>
      </c>
      <c r="F71" s="93">
        <v>1005.82</v>
      </c>
      <c r="H71" s="55"/>
      <c r="I71" s="60"/>
    </row>
    <row r="72" spans="1:9" s="54" customFormat="1" ht="30.6" customHeight="1" x14ac:dyDescent="0.3">
      <c r="A72" s="154">
        <v>22</v>
      </c>
      <c r="B72" s="87" t="s">
        <v>8</v>
      </c>
      <c r="C72" s="73" t="s">
        <v>50</v>
      </c>
      <c r="D72" s="59" t="s">
        <v>3</v>
      </c>
      <c r="E72" s="91">
        <v>910.15</v>
      </c>
      <c r="F72" s="91">
        <v>885.41</v>
      </c>
      <c r="H72" s="55"/>
      <c r="I72" s="60"/>
    </row>
    <row r="73" spans="1:9" s="54" customFormat="1" ht="12" x14ac:dyDescent="0.3">
      <c r="A73" s="102"/>
      <c r="B73" s="48"/>
      <c r="C73" s="49"/>
      <c r="D73" s="50"/>
      <c r="E73" s="90"/>
      <c r="F73" s="90"/>
      <c r="H73" s="55"/>
      <c r="I73" s="56"/>
    </row>
    <row r="74" spans="1:9" s="55" customFormat="1" ht="21.45" customHeight="1" x14ac:dyDescent="0.3">
      <c r="A74" s="108" t="s">
        <v>10</v>
      </c>
      <c r="B74" s="108"/>
      <c r="C74" s="108"/>
      <c r="D74" s="108"/>
      <c r="E74" s="98" t="s">
        <v>47</v>
      </c>
      <c r="F74" s="98" t="s">
        <v>48</v>
      </c>
      <c r="I74" s="99" t="s">
        <v>11</v>
      </c>
    </row>
    <row r="75" spans="1:9" s="55" customFormat="1" ht="28.8" customHeight="1" x14ac:dyDescent="0.3">
      <c r="A75" s="144">
        <v>280</v>
      </c>
      <c r="B75" s="88" t="s">
        <v>5</v>
      </c>
      <c r="C75" s="47" t="s">
        <v>76</v>
      </c>
      <c r="D75" s="59" t="s">
        <v>66</v>
      </c>
      <c r="E75" s="91">
        <v>806.55</v>
      </c>
      <c r="F75" s="91">
        <v>785.04</v>
      </c>
      <c r="I75" s="60"/>
    </row>
    <row r="76" spans="1:9" s="55" customFormat="1" ht="30.6" customHeight="1" x14ac:dyDescent="0.3">
      <c r="A76" s="162">
        <v>12</v>
      </c>
      <c r="B76" s="88" t="s">
        <v>5</v>
      </c>
      <c r="C76" s="73" t="s">
        <v>65</v>
      </c>
      <c r="D76" s="59" t="s">
        <v>3</v>
      </c>
      <c r="E76" s="91">
        <v>985.43</v>
      </c>
      <c r="F76" s="91">
        <v>958.9</v>
      </c>
      <c r="I76" s="60"/>
    </row>
    <row r="77" spans="1:9" s="55" customFormat="1" ht="30" customHeight="1" thickBot="1" x14ac:dyDescent="0.35">
      <c r="A77" s="145">
        <v>3</v>
      </c>
      <c r="B77" s="164" t="s">
        <v>5</v>
      </c>
      <c r="C77" s="69" t="s">
        <v>94</v>
      </c>
      <c r="D77" s="63" t="s">
        <v>3</v>
      </c>
      <c r="E77" s="92">
        <v>814.16</v>
      </c>
      <c r="F77" s="92">
        <v>792.44</v>
      </c>
      <c r="I77" s="60"/>
    </row>
    <row r="78" spans="1:9" s="54" customFormat="1" ht="30" customHeight="1" thickTop="1" x14ac:dyDescent="0.3">
      <c r="A78" s="151">
        <v>57</v>
      </c>
      <c r="B78" s="70" t="s">
        <v>45</v>
      </c>
      <c r="C78" s="65" t="s">
        <v>62</v>
      </c>
      <c r="D78" s="71" t="s">
        <v>3</v>
      </c>
      <c r="E78" s="93">
        <v>1433.49</v>
      </c>
      <c r="F78" s="93">
        <v>1394.89</v>
      </c>
      <c r="H78" s="55"/>
      <c r="I78" s="60"/>
    </row>
    <row r="79" spans="1:9" s="55" customFormat="1" ht="30" customHeight="1" x14ac:dyDescent="0.3">
      <c r="A79" s="144">
        <v>29</v>
      </c>
      <c r="B79" s="72" t="s">
        <v>45</v>
      </c>
      <c r="C79" s="47" t="s">
        <v>96</v>
      </c>
      <c r="D79" s="59" t="s">
        <v>66</v>
      </c>
      <c r="E79" s="91">
        <v>1292.3900000000001</v>
      </c>
      <c r="F79" s="91">
        <v>1257.5899999999999</v>
      </c>
      <c r="I79" s="60"/>
    </row>
    <row r="80" spans="1:9" s="54" customFormat="1" ht="30" customHeight="1" x14ac:dyDescent="0.3">
      <c r="A80" s="154">
        <v>50</v>
      </c>
      <c r="B80" s="72" t="s">
        <v>45</v>
      </c>
      <c r="C80" s="47" t="s">
        <v>72</v>
      </c>
      <c r="D80" s="59" t="s">
        <v>3</v>
      </c>
      <c r="E80" s="91">
        <v>1511.94</v>
      </c>
      <c r="F80" s="91">
        <v>1470.85</v>
      </c>
      <c r="H80" s="55"/>
      <c r="I80" s="60"/>
    </row>
    <row r="81" spans="1:9" s="54" customFormat="1" ht="30.6" customHeight="1" x14ac:dyDescent="0.3">
      <c r="A81" s="154">
        <v>28</v>
      </c>
      <c r="B81" s="72" t="s">
        <v>45</v>
      </c>
      <c r="C81" s="47" t="s">
        <v>59</v>
      </c>
      <c r="D81" s="59" t="s">
        <v>3</v>
      </c>
      <c r="E81" s="91">
        <v>1825.64</v>
      </c>
      <c r="F81" s="91">
        <v>1776.02</v>
      </c>
      <c r="H81" s="55"/>
      <c r="I81" s="60"/>
    </row>
    <row r="82" spans="1:9" s="55" customFormat="1" ht="30.6" customHeight="1" x14ac:dyDescent="0.3">
      <c r="A82" s="162">
        <v>25</v>
      </c>
      <c r="B82" s="72" t="s">
        <v>45</v>
      </c>
      <c r="C82" s="73" t="s">
        <v>71</v>
      </c>
      <c r="D82" s="59" t="s">
        <v>73</v>
      </c>
      <c r="E82" s="91">
        <v>1482.06</v>
      </c>
      <c r="F82" s="91">
        <v>1441.78</v>
      </c>
      <c r="I82" s="60"/>
    </row>
    <row r="83" spans="1:9" s="54" customFormat="1" ht="30" customHeight="1" x14ac:dyDescent="0.3">
      <c r="A83" s="144">
        <v>20</v>
      </c>
      <c r="B83" s="72" t="s">
        <v>45</v>
      </c>
      <c r="C83" s="47" t="s">
        <v>87</v>
      </c>
      <c r="D83" s="59" t="s">
        <v>3</v>
      </c>
      <c r="E83" s="91">
        <v>1614.42</v>
      </c>
      <c r="F83" s="91">
        <v>1570.95</v>
      </c>
      <c r="H83" s="55"/>
      <c r="I83" s="60"/>
    </row>
    <row r="84" spans="1:9" s="55" customFormat="1" ht="30.6" customHeight="1" x14ac:dyDescent="0.3">
      <c r="A84" s="162">
        <v>13</v>
      </c>
      <c r="B84" s="72" t="s">
        <v>45</v>
      </c>
      <c r="C84" s="73" t="s">
        <v>60</v>
      </c>
      <c r="D84" s="59" t="s">
        <v>3</v>
      </c>
      <c r="E84" s="91">
        <v>1261.17</v>
      </c>
      <c r="F84" s="91">
        <v>1227.21</v>
      </c>
      <c r="I84" s="60"/>
    </row>
    <row r="85" spans="1:9" s="54" customFormat="1" ht="30" customHeight="1" x14ac:dyDescent="0.3">
      <c r="A85" s="162">
        <v>8</v>
      </c>
      <c r="B85" s="72" t="s">
        <v>45</v>
      </c>
      <c r="C85" s="73" t="s">
        <v>64</v>
      </c>
      <c r="D85" s="59" t="s">
        <v>3</v>
      </c>
      <c r="E85" s="91">
        <v>1739.33</v>
      </c>
      <c r="F85" s="91">
        <v>1692.5</v>
      </c>
      <c r="H85" s="55"/>
      <c r="I85" s="60"/>
    </row>
    <row r="86" spans="1:9" s="54" customFormat="1" ht="30" customHeight="1" x14ac:dyDescent="0.3">
      <c r="A86" s="162">
        <v>6</v>
      </c>
      <c r="B86" s="72" t="s">
        <v>45</v>
      </c>
      <c r="C86" s="73" t="s">
        <v>61</v>
      </c>
      <c r="D86" s="59" t="s">
        <v>3</v>
      </c>
      <c r="E86" s="91">
        <v>1740.41</v>
      </c>
      <c r="F86" s="91">
        <v>1693.1</v>
      </c>
      <c r="H86" s="55"/>
      <c r="I86" s="60"/>
    </row>
    <row r="87" spans="1:9" s="55" customFormat="1" ht="30" customHeight="1" x14ac:dyDescent="0.3">
      <c r="A87" s="102"/>
      <c r="B87" s="48"/>
      <c r="C87" s="49"/>
      <c r="D87" s="50"/>
      <c r="E87" s="90"/>
      <c r="F87" s="90"/>
    </row>
    <row r="88" spans="1:9" s="55" customFormat="1" ht="30" customHeight="1" x14ac:dyDescent="0.3">
      <c r="A88" s="102"/>
      <c r="B88" s="48"/>
      <c r="C88" s="49"/>
      <c r="D88" s="50"/>
      <c r="E88" s="90"/>
      <c r="F88" s="90"/>
    </row>
    <row r="89" spans="1:9" ht="30" customHeight="1" x14ac:dyDescent="0.3">
      <c r="I89" s="52"/>
    </row>
    <row r="90" spans="1:9" ht="30" customHeight="1" x14ac:dyDescent="0.3">
      <c r="I90" s="52"/>
    </row>
    <row r="91" spans="1:9" ht="30" customHeight="1" x14ac:dyDescent="0.3">
      <c r="I91" s="52"/>
    </row>
    <row r="92" spans="1:9" ht="30" customHeight="1" x14ac:dyDescent="0.3">
      <c r="I92" s="52"/>
    </row>
    <row r="93" spans="1:9" ht="30" customHeight="1" x14ac:dyDescent="0.3">
      <c r="I93" s="52"/>
    </row>
    <row r="94" spans="1:9" ht="30" customHeight="1" x14ac:dyDescent="0.3">
      <c r="I94" s="52"/>
    </row>
    <row r="95" spans="1:9" ht="30" customHeight="1" x14ac:dyDescent="0.3">
      <c r="I95" s="52"/>
    </row>
    <row r="96" spans="1:9" ht="30.6" customHeight="1" x14ac:dyDescent="0.3">
      <c r="I96" s="52"/>
    </row>
    <row r="97" spans="9:9" ht="30" customHeight="1" x14ac:dyDescent="0.3">
      <c r="I97" s="52"/>
    </row>
    <row r="98" spans="9:9" ht="30" customHeight="1" x14ac:dyDescent="0.3">
      <c r="I98" s="52"/>
    </row>
  </sheetData>
  <mergeCells count="12">
    <mergeCell ref="A40:D40"/>
    <mergeCell ref="A46:D46"/>
    <mergeCell ref="A61:D61"/>
    <mergeCell ref="A69:D69"/>
    <mergeCell ref="A74:D74"/>
    <mergeCell ref="A13:D13"/>
    <mergeCell ref="A23:D23"/>
    <mergeCell ref="A32:D32"/>
    <mergeCell ref="H2:J2"/>
    <mergeCell ref="A2:F2"/>
    <mergeCell ref="A4:D4"/>
    <mergeCell ref="A52:D52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41:I44 I5:I11 I53:I60 I14:I22 I33:I39 I47:I51 I62:I68 I70:I73 I75:I86 I24:I31 I3" xr:uid="{B6993589-9777-4796-BD50-8753967E61F2}">
      <formula1>I3&lt;=A3</formula1>
    </dataValidation>
    <dataValidation type="custom" allowBlank="1" showInputMessage="1" showErrorMessage="1" errorTitle="Invalid Quantity" error="You cannot order more than the available stock" sqref="I12:I13 I40 I69 I32 I23 I4 I45:I46 I52 I74 I61" xr:uid="{B76B413B-6DCE-49F2-B598-016D990C70EA}">
      <formula1>#REF!&lt;=#REF!</formula1>
    </dataValidation>
    <dataValidation type="custom" allowBlank="1" showInputMessage="1" showErrorMessage="1" errorTitle="Enter the QTY again" error="You cannot order more than the available stock" sqref="I1047732:I1048576" xr:uid="{E0E7E0B0-50DF-4F27-A653-BB780451D2FE}">
      <formula1>#REF!&lt;=#REF!</formula1>
    </dataValidation>
    <dataValidation type="custom" allowBlank="1" showInputMessage="1" showErrorMessage="1" errorTitle="Enter the QTY again" error="You cannot order more than the available stock" sqref="I99:I1047621" xr:uid="{865B95A5-072C-41B7-B540-D60B633BC91A}">
      <formula1>I101&lt;=#REF!</formula1>
    </dataValidation>
    <dataValidation type="custom" allowBlank="1" showInputMessage="1" showErrorMessage="1" errorTitle="Invalid Quantity" error="You cannot order more than the available stock" sqref="A33" xr:uid="{EAD10147-BC33-4627-B88C-25C5224CF1AF}">
      <formula1>A33&lt;=XEC33</formula1>
    </dataValidation>
    <dataValidation type="custom" allowBlank="1" showInputMessage="1" showErrorMessage="1" errorTitle="Enter the QTY again" error="You cannot order more than the available stock" sqref="I1047711:I1047731" xr:uid="{F09EBC9C-7499-460A-BA04-E69C73BA7E22}">
      <formula1>I14&lt;=#REF!</formula1>
    </dataValidation>
    <dataValidation type="custom" allowBlank="1" showInputMessage="1" showErrorMessage="1" errorTitle="Enter the QTY again" error="You cannot order more than the available stock" sqref="I1047622:I1047710" xr:uid="{D6CFE18D-146E-42F7-85C4-7828E24DFD41}">
      <formula1>I1&lt;=#REF!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zoomScale="59" zoomScaleNormal="77" workbookViewId="0">
      <selection activeCell="B2" sqref="B2:C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24" t="s">
        <v>33</v>
      </c>
      <c r="C2" s="125"/>
      <c r="D2" s="115" t="s">
        <v>39</v>
      </c>
      <c r="E2" s="116"/>
      <c r="F2" s="116"/>
      <c r="G2" s="117"/>
    </row>
    <row r="3" spans="1:15" s="2" customFormat="1" ht="50.55" customHeight="1" x14ac:dyDescent="0.3">
      <c r="A3" s="12"/>
      <c r="B3" s="124"/>
      <c r="C3" s="125"/>
      <c r="D3" s="118"/>
      <c r="E3" s="119"/>
      <c r="F3" s="119"/>
      <c r="G3" s="120"/>
      <c r="O3" s="46"/>
    </row>
    <row r="4" spans="1:15" s="2" customFormat="1" ht="50.55" customHeight="1" thickBot="1" x14ac:dyDescent="0.35">
      <c r="A4" s="12"/>
      <c r="B4" s="38"/>
      <c r="C4" s="38"/>
      <c r="D4" s="121"/>
      <c r="E4" s="122"/>
      <c r="F4" s="122"/>
      <c r="G4" s="123"/>
      <c r="O4" s="46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40" t="s">
        <v>13</v>
      </c>
      <c r="C6" s="140"/>
      <c r="D6" s="140"/>
      <c r="E6" s="140"/>
      <c r="F6" s="140"/>
      <c r="G6" s="140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38" t="s">
        <v>37</v>
      </c>
      <c r="C8" s="139"/>
      <c r="D8" s="4"/>
      <c r="E8" s="34" t="s">
        <v>12</v>
      </c>
      <c r="F8" s="138" t="s">
        <v>14</v>
      </c>
      <c r="G8" s="139"/>
    </row>
    <row r="9" spans="1:15" s="2" customFormat="1" ht="32.549999999999997" customHeight="1" thickBot="1" x14ac:dyDescent="0.35">
      <c r="A9" s="13" t="s">
        <v>26</v>
      </c>
      <c r="B9" s="136"/>
      <c r="C9" s="137"/>
      <c r="D9" s="4"/>
      <c r="E9" s="28">
        <f ca="1">TODAY()</f>
        <v>46277</v>
      </c>
      <c r="F9" s="141"/>
      <c r="G9" s="142"/>
    </row>
    <row r="10" spans="1:15" s="2" customFormat="1" ht="11.1" customHeight="1" x14ac:dyDescent="0.3">
      <c r="A10" s="45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45" t="s">
        <v>40</v>
      </c>
      <c r="B11" s="143" t="s">
        <v>15</v>
      </c>
      <c r="C11" s="143"/>
      <c r="D11" s="5"/>
      <c r="E11" s="143" t="s">
        <v>38</v>
      </c>
      <c r="F11" s="143"/>
      <c r="G11" s="143"/>
    </row>
    <row r="12" spans="1:15" s="2" customFormat="1" ht="21.6" customHeight="1" x14ac:dyDescent="0.3">
      <c r="A12" s="13" t="s">
        <v>31</v>
      </c>
      <c r="B12" s="6" t="s">
        <v>18</v>
      </c>
      <c r="C12" s="35"/>
      <c r="D12" s="7"/>
      <c r="E12" s="20" t="s">
        <v>18</v>
      </c>
      <c r="F12" s="134"/>
      <c r="G12" s="135"/>
    </row>
    <row r="13" spans="1:15" s="2" customFormat="1" ht="22.05" customHeight="1" x14ac:dyDescent="0.3">
      <c r="A13" s="13" t="s">
        <v>29</v>
      </c>
      <c r="B13" s="6" t="s">
        <v>19</v>
      </c>
      <c r="C13" s="35"/>
      <c r="D13" s="7"/>
      <c r="E13" s="20" t="s">
        <v>19</v>
      </c>
      <c r="F13" s="134"/>
      <c r="G13" s="135"/>
    </row>
    <row r="14" spans="1:15" s="2" customFormat="1" ht="22.05" customHeight="1" x14ac:dyDescent="0.3">
      <c r="A14" s="13" t="s">
        <v>25</v>
      </c>
      <c r="B14" s="6" t="s">
        <v>16</v>
      </c>
      <c r="C14" s="35"/>
      <c r="D14" s="7"/>
      <c r="E14" s="20" t="s">
        <v>16</v>
      </c>
      <c r="F14" s="134"/>
      <c r="G14" s="135"/>
    </row>
    <row r="15" spans="1:15" s="2" customFormat="1" ht="22.05" customHeight="1" x14ac:dyDescent="0.3">
      <c r="A15" s="13" t="s">
        <v>32</v>
      </c>
      <c r="B15" s="6" t="s">
        <v>17</v>
      </c>
      <c r="C15" s="35"/>
      <c r="D15" s="7"/>
      <c r="E15" s="20" t="s">
        <v>17</v>
      </c>
      <c r="F15" s="134"/>
      <c r="G15" s="135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30" t="s">
        <v>34</v>
      </c>
      <c r="D17" s="130"/>
      <c r="E17" s="131"/>
      <c r="F17" s="126" t="e" vm="1">
        <f>SUM(F23:F2575)</f>
        <v>#VALUE!</v>
      </c>
      <c r="G17" s="127"/>
    </row>
    <row r="18" spans="1:7" s="15" customFormat="1" ht="28.5" customHeight="1" thickBot="1" x14ac:dyDescent="0.35">
      <c r="A18" s="36" t="s">
        <v>36</v>
      </c>
      <c r="B18" s="17"/>
      <c r="C18" s="132"/>
      <c r="D18" s="132"/>
      <c r="E18" s="133"/>
      <c r="F18" s="128"/>
      <c r="G18" s="129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37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39" t="e" cm="1" vm="2">
        <f t="array" ref="B23">_xlfn._xlws.FILTER('PRICE LIST'!I:I, ISNUMBER('PRICE LIST'!I:I)*('PRICE LIST'!I:I &gt; 0))</f>
        <v>#VALUE!</v>
      </c>
      <c r="C23" s="44" t="e" cm="1" vm="2">
        <f t="array" ref="C23">_xlfn._xlws.FILTER('PRICE LIST'!C:C, ISNUMBER('PRICE LIST'!I:I)*('PRICE LIST'!I:I &gt; 0))</f>
        <v>#VALUE!</v>
      </c>
      <c r="D23" s="40"/>
      <c r="E23" s="41" t="e" cm="1" vm="2">
        <f t="array" ref="E23">_xlfn._xlws.FILTER('PRICE LIST'!$F:$F, ISNUMBER('PRICE LIST'!I:I)*('PRICE LIST'!I:I &gt; 0))</f>
        <v>#VALUE!</v>
      </c>
      <c r="F23" s="41" t="e" vm="1">
        <f>IF(E23="", "", E23*B23)</f>
        <v>#VALUE!</v>
      </c>
      <c r="G23" s="42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39"/>
      <c r="C24" s="44"/>
      <c r="D24" s="40"/>
      <c r="E24" s="41"/>
      <c r="F24" s="41" t="str">
        <f t="shared" ref="F24:F67" si="0">IF(E24="", "", E24*B24)</f>
        <v/>
      </c>
      <c r="G24" s="42"/>
    </row>
    <row r="25" spans="1:7" s="15" customFormat="1" ht="84" customHeight="1" x14ac:dyDescent="0.3">
      <c r="B25" s="39"/>
      <c r="C25" s="44"/>
      <c r="D25" s="40"/>
      <c r="E25" s="41"/>
      <c r="F25" s="41" t="str">
        <f t="shared" si="0"/>
        <v/>
      </c>
      <c r="G25" s="42"/>
    </row>
    <row r="26" spans="1:7" s="15" customFormat="1" ht="84" customHeight="1" x14ac:dyDescent="0.3">
      <c r="B26" s="39"/>
      <c r="C26" s="44"/>
      <c r="D26" s="40"/>
      <c r="E26" s="41"/>
      <c r="F26" s="41" t="str">
        <f t="shared" si="0"/>
        <v/>
      </c>
      <c r="G26" s="42"/>
    </row>
    <row r="27" spans="1:7" s="15" customFormat="1" ht="84" customHeight="1" x14ac:dyDescent="0.3">
      <c r="B27" s="39"/>
      <c r="C27" s="44"/>
      <c r="D27" s="40"/>
      <c r="E27" s="41"/>
      <c r="F27" s="41" t="str">
        <f t="shared" si="0"/>
        <v/>
      </c>
      <c r="G27" s="42"/>
    </row>
    <row r="28" spans="1:7" s="15" customFormat="1" ht="84" customHeight="1" x14ac:dyDescent="0.3">
      <c r="B28" s="39"/>
      <c r="C28" s="44"/>
      <c r="D28" s="40"/>
      <c r="E28" s="41"/>
      <c r="F28" s="41" t="str">
        <f t="shared" si="0"/>
        <v/>
      </c>
      <c r="G28" s="42"/>
    </row>
    <row r="29" spans="1:7" s="15" customFormat="1" ht="84" customHeight="1" x14ac:dyDescent="0.3">
      <c r="B29" s="39"/>
      <c r="C29" s="44"/>
      <c r="D29" s="40"/>
      <c r="E29" s="41"/>
      <c r="F29" s="41" t="str">
        <f t="shared" si="0"/>
        <v/>
      </c>
      <c r="G29" s="42"/>
    </row>
    <row r="30" spans="1:7" s="15" customFormat="1" ht="84" customHeight="1" x14ac:dyDescent="0.3">
      <c r="B30" s="39"/>
      <c r="C30" s="44"/>
      <c r="D30" s="40"/>
      <c r="E30" s="41"/>
      <c r="F30" s="41" t="str">
        <f t="shared" si="0"/>
        <v/>
      </c>
      <c r="G30" s="42"/>
    </row>
    <row r="31" spans="1:7" s="15" customFormat="1" ht="84" customHeight="1" x14ac:dyDescent="0.3">
      <c r="B31" s="39"/>
      <c r="C31" s="44"/>
      <c r="D31" s="40"/>
      <c r="E31" s="41"/>
      <c r="F31" s="41" t="str">
        <f t="shared" si="0"/>
        <v/>
      </c>
      <c r="G31" s="42"/>
    </row>
    <row r="32" spans="1:7" s="15" customFormat="1" ht="84" customHeight="1" x14ac:dyDescent="0.3">
      <c r="B32" s="39"/>
      <c r="C32" s="44"/>
      <c r="D32" s="40"/>
      <c r="E32" s="41"/>
      <c r="F32" s="41" t="str">
        <f t="shared" si="0"/>
        <v/>
      </c>
      <c r="G32" s="42"/>
    </row>
    <row r="33" spans="2:7" s="15" customFormat="1" ht="84" customHeight="1" x14ac:dyDescent="0.3">
      <c r="B33" s="39"/>
      <c r="C33" s="44"/>
      <c r="D33" s="40"/>
      <c r="E33" s="41"/>
      <c r="F33" s="41" t="str">
        <f t="shared" si="0"/>
        <v/>
      </c>
      <c r="G33" s="42"/>
    </row>
    <row r="34" spans="2:7" s="15" customFormat="1" ht="84" customHeight="1" x14ac:dyDescent="0.3">
      <c r="B34" s="39"/>
      <c r="C34" s="44"/>
      <c r="D34" s="40"/>
      <c r="E34" s="41"/>
      <c r="F34" s="41" t="str">
        <f t="shared" si="0"/>
        <v/>
      </c>
      <c r="G34" s="42"/>
    </row>
    <row r="35" spans="2:7" s="15" customFormat="1" ht="84" customHeight="1" x14ac:dyDescent="0.3">
      <c r="B35" s="39"/>
      <c r="C35" s="44"/>
      <c r="D35" s="40"/>
      <c r="E35" s="41"/>
      <c r="F35" s="41" t="str">
        <f t="shared" si="0"/>
        <v/>
      </c>
      <c r="G35" s="42"/>
    </row>
    <row r="36" spans="2:7" s="15" customFormat="1" ht="84" customHeight="1" x14ac:dyDescent="0.3">
      <c r="B36" s="39"/>
      <c r="C36" s="44"/>
      <c r="D36" s="40"/>
      <c r="E36" s="41"/>
      <c r="F36" s="41" t="str">
        <f t="shared" si="0"/>
        <v/>
      </c>
      <c r="G36" s="42"/>
    </row>
    <row r="37" spans="2:7" s="15" customFormat="1" ht="84" customHeight="1" x14ac:dyDescent="0.3">
      <c r="B37" s="39"/>
      <c r="C37" s="44"/>
      <c r="D37" s="40"/>
      <c r="E37" s="41"/>
      <c r="F37" s="41" t="str">
        <f t="shared" si="0"/>
        <v/>
      </c>
      <c r="G37" s="42"/>
    </row>
    <row r="38" spans="2:7" s="15" customFormat="1" ht="84" customHeight="1" x14ac:dyDescent="0.3">
      <c r="B38" s="39"/>
      <c r="C38" s="44"/>
      <c r="D38" s="40"/>
      <c r="E38" s="41"/>
      <c r="F38" s="41" t="str">
        <f t="shared" si="0"/>
        <v/>
      </c>
      <c r="G38" s="42"/>
    </row>
    <row r="39" spans="2:7" s="15" customFormat="1" ht="84" customHeight="1" x14ac:dyDescent="0.3">
      <c r="B39" s="39"/>
      <c r="C39" s="44"/>
      <c r="D39" s="40"/>
      <c r="E39" s="41"/>
      <c r="F39" s="41" t="str">
        <f t="shared" si="0"/>
        <v/>
      </c>
      <c r="G39" s="42"/>
    </row>
    <row r="40" spans="2:7" s="15" customFormat="1" ht="84" customHeight="1" x14ac:dyDescent="0.3">
      <c r="B40" s="39"/>
      <c r="C40" s="44"/>
      <c r="D40" s="40"/>
      <c r="E40" s="41"/>
      <c r="F40" s="41" t="str">
        <f t="shared" si="0"/>
        <v/>
      </c>
      <c r="G40" s="42"/>
    </row>
    <row r="41" spans="2:7" s="15" customFormat="1" ht="84" customHeight="1" x14ac:dyDescent="0.3">
      <c r="B41" s="39"/>
      <c r="C41" s="44"/>
      <c r="D41" s="40"/>
      <c r="E41" s="41"/>
      <c r="F41" s="41" t="str">
        <f t="shared" si="0"/>
        <v/>
      </c>
      <c r="G41" s="43"/>
    </row>
    <row r="42" spans="2:7" s="15" customFormat="1" ht="84" customHeight="1" x14ac:dyDescent="0.3">
      <c r="B42" s="39"/>
      <c r="C42" s="44"/>
      <c r="D42" s="40"/>
      <c r="E42" s="41"/>
      <c r="F42" s="41" t="str">
        <f t="shared" si="0"/>
        <v/>
      </c>
      <c r="G42" s="43"/>
    </row>
    <row r="43" spans="2:7" s="15" customFormat="1" ht="84" customHeight="1" x14ac:dyDescent="0.3">
      <c r="B43" s="39"/>
      <c r="C43" s="44"/>
      <c r="D43" s="40"/>
      <c r="E43" s="41"/>
      <c r="F43" s="41" t="str">
        <f t="shared" si="0"/>
        <v/>
      </c>
      <c r="G43" s="43"/>
    </row>
    <row r="44" spans="2:7" s="15" customFormat="1" ht="84" customHeight="1" x14ac:dyDescent="0.3">
      <c r="B44" s="39"/>
      <c r="C44" s="44"/>
      <c r="D44" s="40"/>
      <c r="E44" s="41"/>
      <c r="F44" s="41" t="str">
        <f t="shared" si="0"/>
        <v/>
      </c>
      <c r="G44" s="43"/>
    </row>
    <row r="45" spans="2:7" s="15" customFormat="1" ht="84" customHeight="1" x14ac:dyDescent="0.3">
      <c r="B45" s="39"/>
      <c r="C45" s="44"/>
      <c r="D45" s="40"/>
      <c r="E45" s="41"/>
      <c r="F45" s="41" t="str">
        <f t="shared" si="0"/>
        <v/>
      </c>
      <c r="G45" s="43"/>
    </row>
    <row r="46" spans="2:7" s="15" customFormat="1" ht="84" customHeight="1" x14ac:dyDescent="0.3">
      <c r="B46" s="39"/>
      <c r="C46" s="44"/>
      <c r="D46" s="40"/>
      <c r="E46" s="41"/>
      <c r="F46" s="41" t="str">
        <f t="shared" si="0"/>
        <v/>
      </c>
      <c r="G46" s="43"/>
    </row>
    <row r="47" spans="2:7" s="15" customFormat="1" ht="84" customHeight="1" x14ac:dyDescent="0.3">
      <c r="B47" s="39"/>
      <c r="C47" s="44"/>
      <c r="D47" s="40"/>
      <c r="E47" s="41"/>
      <c r="F47" s="41" t="str">
        <f t="shared" si="0"/>
        <v/>
      </c>
      <c r="G47" s="43"/>
    </row>
    <row r="48" spans="2:7" s="15" customFormat="1" ht="84" customHeight="1" x14ac:dyDescent="0.3">
      <c r="B48" s="39"/>
      <c r="C48" s="44"/>
      <c r="D48" s="40"/>
      <c r="E48" s="41"/>
      <c r="F48" s="41" t="str">
        <f t="shared" si="0"/>
        <v/>
      </c>
      <c r="G48" s="43"/>
    </row>
    <row r="49" spans="2:7" s="15" customFormat="1" ht="84" customHeight="1" x14ac:dyDescent="0.3">
      <c r="B49" s="39"/>
      <c r="C49" s="44"/>
      <c r="D49" s="40"/>
      <c r="E49" s="41"/>
      <c r="F49" s="41" t="str">
        <f t="shared" si="0"/>
        <v/>
      </c>
      <c r="G49" s="43"/>
    </row>
    <row r="50" spans="2:7" s="15" customFormat="1" ht="84" customHeight="1" x14ac:dyDescent="0.3">
      <c r="B50" s="39"/>
      <c r="C50" s="44"/>
      <c r="D50" s="40"/>
      <c r="E50" s="41"/>
      <c r="F50" s="41" t="str">
        <f t="shared" si="0"/>
        <v/>
      </c>
      <c r="G50" s="43"/>
    </row>
    <row r="51" spans="2:7" s="15" customFormat="1" ht="57" customHeight="1" x14ac:dyDescent="0.3">
      <c r="B51" s="39"/>
      <c r="C51" s="44"/>
      <c r="D51" s="40"/>
      <c r="E51" s="41"/>
      <c r="F51" s="41" t="str">
        <f t="shared" si="0"/>
        <v/>
      </c>
      <c r="G51" s="43"/>
    </row>
    <row r="52" spans="2:7" s="15" customFormat="1" ht="57" customHeight="1" x14ac:dyDescent="0.3">
      <c r="B52" s="39"/>
      <c r="C52" s="44"/>
      <c r="D52" s="40"/>
      <c r="E52" s="41"/>
      <c r="F52" s="41" t="str">
        <f t="shared" si="0"/>
        <v/>
      </c>
      <c r="G52" s="43"/>
    </row>
    <row r="53" spans="2:7" s="15" customFormat="1" ht="57" customHeight="1" x14ac:dyDescent="0.3">
      <c r="B53" s="39"/>
      <c r="C53" s="44"/>
      <c r="D53" s="40"/>
      <c r="E53" s="41"/>
      <c r="F53" s="41" t="str">
        <f t="shared" si="0"/>
        <v/>
      </c>
      <c r="G53" s="43"/>
    </row>
    <row r="54" spans="2:7" s="15" customFormat="1" ht="57" customHeight="1" x14ac:dyDescent="0.3">
      <c r="B54" s="39"/>
      <c r="C54" s="44"/>
      <c r="D54" s="40"/>
      <c r="E54" s="41"/>
      <c r="F54" s="41" t="str">
        <f t="shared" si="0"/>
        <v/>
      </c>
      <c r="G54" s="43"/>
    </row>
    <row r="55" spans="2:7" s="15" customFormat="1" ht="57" customHeight="1" x14ac:dyDescent="0.3">
      <c r="B55" s="39"/>
      <c r="C55" s="44"/>
      <c r="D55" s="40"/>
      <c r="E55" s="41"/>
      <c r="F55" s="41" t="str">
        <f t="shared" si="0"/>
        <v/>
      </c>
      <c r="G55" s="43"/>
    </row>
    <row r="56" spans="2:7" s="15" customFormat="1" ht="57" customHeight="1" x14ac:dyDescent="0.3">
      <c r="B56" s="39"/>
      <c r="C56" s="44"/>
      <c r="D56" s="40"/>
      <c r="E56" s="41"/>
      <c r="F56" s="41" t="str">
        <f t="shared" si="0"/>
        <v/>
      </c>
      <c r="G56" s="43"/>
    </row>
    <row r="57" spans="2:7" s="15" customFormat="1" ht="57" customHeight="1" x14ac:dyDescent="0.3">
      <c r="B57" s="39"/>
      <c r="C57" s="44"/>
      <c r="D57" s="40"/>
      <c r="E57" s="41"/>
      <c r="F57" s="41" t="str">
        <f t="shared" si="0"/>
        <v/>
      </c>
      <c r="G57" s="43"/>
    </row>
    <row r="58" spans="2:7" s="15" customFormat="1" ht="57" customHeight="1" x14ac:dyDescent="0.3">
      <c r="B58" s="39"/>
      <c r="C58" s="44"/>
      <c r="D58" s="40"/>
      <c r="E58" s="41"/>
      <c r="F58" s="41" t="str">
        <f t="shared" si="0"/>
        <v/>
      </c>
      <c r="G58" s="43"/>
    </row>
    <row r="59" spans="2:7" s="15" customFormat="1" ht="57" customHeight="1" x14ac:dyDescent="0.3">
      <c r="B59" s="39"/>
      <c r="C59" s="44"/>
      <c r="D59" s="40"/>
      <c r="E59" s="41"/>
      <c r="F59" s="41" t="str">
        <f t="shared" si="0"/>
        <v/>
      </c>
      <c r="G59" s="43"/>
    </row>
    <row r="60" spans="2:7" s="15" customFormat="1" ht="57" customHeight="1" x14ac:dyDescent="0.3">
      <c r="B60" s="39"/>
      <c r="C60" s="44"/>
      <c r="D60" s="40"/>
      <c r="E60" s="41"/>
      <c r="F60" s="41" t="str">
        <f t="shared" si="0"/>
        <v/>
      </c>
      <c r="G60" s="43"/>
    </row>
    <row r="61" spans="2:7" s="15" customFormat="1" ht="57" customHeight="1" x14ac:dyDescent="0.3">
      <c r="B61" s="39"/>
      <c r="C61" s="44"/>
      <c r="D61" s="40"/>
      <c r="E61" s="41"/>
      <c r="F61" s="41" t="str">
        <f t="shared" si="0"/>
        <v/>
      </c>
      <c r="G61" s="43"/>
    </row>
    <row r="62" spans="2:7" s="15" customFormat="1" ht="57" customHeight="1" x14ac:dyDescent="0.3">
      <c r="B62" s="39"/>
      <c r="C62" s="44"/>
      <c r="D62" s="40"/>
      <c r="E62" s="41"/>
      <c r="F62" s="41" t="str">
        <f t="shared" si="0"/>
        <v/>
      </c>
      <c r="G62" s="43"/>
    </row>
    <row r="63" spans="2:7" s="15" customFormat="1" ht="57" customHeight="1" x14ac:dyDescent="0.3">
      <c r="B63" s="39"/>
      <c r="C63" s="44"/>
      <c r="D63" s="40"/>
      <c r="E63" s="41"/>
      <c r="F63" s="41" t="str">
        <f t="shared" si="0"/>
        <v/>
      </c>
      <c r="G63" s="43"/>
    </row>
    <row r="64" spans="2:7" s="15" customFormat="1" ht="57" customHeight="1" x14ac:dyDescent="0.3">
      <c r="B64" s="39"/>
      <c r="C64" s="44"/>
      <c r="D64" s="40"/>
      <c r="E64" s="41"/>
      <c r="F64" s="41" t="str">
        <f t="shared" si="0"/>
        <v/>
      </c>
      <c r="G64" s="43"/>
    </row>
    <row r="65" spans="2:7" s="15" customFormat="1" ht="57" customHeight="1" x14ac:dyDescent="0.3">
      <c r="B65" s="39"/>
      <c r="C65" s="44"/>
      <c r="D65" s="40"/>
      <c r="E65" s="41"/>
      <c r="F65" s="41" t="str">
        <f t="shared" si="0"/>
        <v/>
      </c>
      <c r="G65" s="43"/>
    </row>
    <row r="66" spans="2:7" s="15" customFormat="1" ht="57" customHeight="1" x14ac:dyDescent="0.3">
      <c r="B66" s="39"/>
      <c r="C66" s="44"/>
      <c r="D66" s="40"/>
      <c r="E66" s="41"/>
      <c r="F66" s="41" t="str">
        <f t="shared" si="0"/>
        <v/>
      </c>
      <c r="G66" s="43"/>
    </row>
    <row r="67" spans="2:7" s="15" customFormat="1" ht="57" customHeight="1" x14ac:dyDescent="0.3">
      <c r="B67" s="39"/>
      <c r="C67" s="44"/>
      <c r="D67" s="40"/>
      <c r="E67" s="41"/>
      <c r="F67" s="41" t="str">
        <f t="shared" si="0"/>
        <v/>
      </c>
      <c r="G67" s="43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2026-09-12T14:53:50Z</dcterms:modified>
</cp:coreProperties>
</file>